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<sst xmlns="http://schemas.openxmlformats.org/spreadsheetml/2006/main" count="1592" uniqueCount="743">
  <si>
    <t xml:space="preserve">Видавництво «Абетка» сайт — abetka.in.ua</t>
  </si>
  <si>
    <t xml:space="preserve">м.Кам'янець-Подільський,вул.Князів Коріатовичів, 9,  32300.</t>
  </si>
  <si>
    <t xml:space="preserve">Тел.: 0984253404,  0501931724,  0978381286</t>
  </si>
  <si>
    <t xml:space="preserve">abetka2017@ukr.net</t>
  </si>
  <si>
    <t xml:space="preserve">Прайс-лист станом на 01.01.25</t>
  </si>
  <si>
    <t xml:space="preserve">Замовлення</t>
  </si>
  <si>
    <t xml:space="preserve">№ п/п</t>
  </si>
  <si>
    <t xml:space="preserve">Автор</t>
  </si>
  <si>
    <t xml:space="preserve">ISBN</t>
  </si>
  <si>
    <t xml:space="preserve">Найменування</t>
  </si>
  <si>
    <t xml:space="preserve">Формат</t>
  </si>
  <si>
    <t xml:space="preserve">К-сть стор.</t>
  </si>
  <si>
    <t xml:space="preserve">Стан-дарт</t>
  </si>
  <si>
    <t xml:space="preserve">Роздріб-на ціна</t>
  </si>
  <si>
    <t xml:space="preserve">Кількість</t>
  </si>
  <si>
    <t xml:space="preserve">Сума</t>
  </si>
  <si>
    <t xml:space="preserve">Жовтим відмічено новинки</t>
  </si>
  <si>
    <t xml:space="preserve">Всього шт</t>
  </si>
  <si>
    <t xml:space="preserve">Всього СУМА</t>
  </si>
  <si>
    <t xml:space="preserve">Зміна ціни</t>
  </si>
  <si>
    <t xml:space="preserve">НАОЧНІСТЬ</t>
  </si>
  <si>
    <r>
      <rPr>
        <b val="true"/>
        <sz val="11"/>
        <color rgb="FF000000"/>
        <rFont val="Arial"/>
        <family val="2"/>
        <charset val="204"/>
      </rPr>
      <t xml:space="preserve">АБЕТКА </t>
    </r>
    <r>
      <rPr>
        <sz val="11"/>
        <color rgb="FF000000"/>
        <rFont val="Arial"/>
        <family val="2"/>
        <charset val="204"/>
      </rPr>
      <t xml:space="preserve">Українська абетка </t>
    </r>
    <r>
      <rPr>
        <b val="true"/>
        <sz val="11"/>
        <color rgb="FF000000"/>
        <rFont val="Arial"/>
        <family val="2"/>
        <charset val="204"/>
      </rPr>
      <t xml:space="preserve">(33 двосторонні картки)</t>
    </r>
  </si>
  <si>
    <t xml:space="preserve">60х84/16</t>
  </si>
  <si>
    <r>
      <rPr>
        <b val="true"/>
        <sz val="11"/>
        <color rgb="FF000000"/>
        <rFont val="Arial"/>
        <family val="2"/>
        <charset val="204"/>
      </rPr>
      <t xml:space="preserve">ЦИФРИ </t>
    </r>
    <r>
      <rPr>
        <sz val="11"/>
        <color rgb="FF000000"/>
        <rFont val="Arial"/>
        <family val="2"/>
        <charset val="204"/>
      </rPr>
      <t xml:space="preserve"> (34 картки)</t>
    </r>
  </si>
  <si>
    <r>
      <rPr>
        <b val="true"/>
        <sz val="11"/>
        <color rgb="FF000000"/>
        <rFont val="Arial"/>
        <family val="2"/>
        <charset val="204"/>
      </rPr>
      <t xml:space="preserve">АБЕТКА </t>
    </r>
    <r>
      <rPr>
        <sz val="11"/>
        <color rgb="FF000000"/>
        <rFont val="Arial"/>
        <family val="2"/>
        <charset val="204"/>
      </rPr>
      <t xml:space="preserve">Англійська абетка </t>
    </r>
    <r>
      <rPr>
        <b val="true"/>
        <sz val="11"/>
        <color rgb="FF000000"/>
        <rFont val="Arial"/>
        <family val="2"/>
        <charset val="204"/>
      </rPr>
      <t xml:space="preserve">(26 двосторонніх карток)</t>
    </r>
  </si>
  <si>
    <r>
      <rPr>
        <b val="true"/>
        <sz val="11"/>
        <color rgb="FF000000"/>
        <rFont val="Arial"/>
        <family val="2"/>
        <charset val="204"/>
      </rPr>
      <t xml:space="preserve">МІНІ АБЕТКА </t>
    </r>
    <r>
      <rPr>
        <sz val="11"/>
        <color rgb="FF000000"/>
        <rFont val="Arial"/>
        <family val="2"/>
        <charset val="204"/>
      </rPr>
      <t xml:space="preserve">Українська абетка</t>
    </r>
    <r>
      <rPr>
        <b val="true"/>
        <sz val="11"/>
        <color rgb="FF000000"/>
        <rFont val="Arial"/>
        <family val="2"/>
        <charset val="204"/>
      </rPr>
      <t xml:space="preserve"> (47 карток)</t>
    </r>
  </si>
  <si>
    <t xml:space="preserve">5х8</t>
  </si>
  <si>
    <t xml:space="preserve">Зростомір ЄДИНОРІЖКА</t>
  </si>
  <si>
    <t xml:space="preserve">Зростомір ПОВІТРЯНА КУЛЯ</t>
  </si>
  <si>
    <t xml:space="preserve">Переодична сиситема хімічних елементів</t>
  </si>
  <si>
    <t xml:space="preserve">ВІРШИКИ ДЛЯ ДІТЕЙ</t>
  </si>
  <si>
    <t xml:space="preserve">Сергій Боднар</t>
  </si>
  <si>
    <t xml:space="preserve">978-617-539-359-8</t>
  </si>
  <si>
    <r>
      <rPr>
        <sz val="11"/>
        <color rgb="FF000000"/>
        <rFont val="Arial"/>
        <family val="2"/>
        <charset val="204"/>
      </rPr>
      <t xml:space="preserve">Віршики для дітей</t>
    </r>
    <r>
      <rPr>
        <b val="true"/>
        <i val="true"/>
        <sz val="11"/>
        <color rgb="FF000000"/>
        <rFont val="Arial"/>
        <family val="2"/>
        <charset val="204"/>
      </rPr>
      <t xml:space="preserve"> ПРО ВІЙНУ</t>
    </r>
  </si>
  <si>
    <t xml:space="preserve">70х90/16</t>
  </si>
  <si>
    <t xml:space="preserve">978-617-539-367-3</t>
  </si>
  <si>
    <r>
      <rPr>
        <sz val="11"/>
        <color rgb="FF000000"/>
        <rFont val="Arial"/>
        <family val="2"/>
        <charset val="204"/>
      </rPr>
      <t xml:space="preserve">Віршики для дітей </t>
    </r>
    <r>
      <rPr>
        <b val="true"/>
        <i val="true"/>
        <sz val="11"/>
        <color rgb="FF000000"/>
        <rFont val="Arial"/>
        <family val="2"/>
        <charset val="204"/>
      </rPr>
      <t xml:space="preserve">НАША ПЕРЕМОГА</t>
    </r>
  </si>
  <si>
    <t xml:space="preserve">СВЯТА ТА ІМПРЕЗИ і ВИХОВНІ ЗАХОДИ</t>
  </si>
  <si>
    <t xml:space="preserve">Іова В.Ю.,
Красномовець Л.В.</t>
  </si>
  <si>
    <t xml:space="preserve">978-966-682-321-5</t>
  </si>
  <si>
    <r>
      <rPr>
        <b val="true"/>
        <sz val="11"/>
        <color rgb="FF000000"/>
        <rFont val="Arial"/>
        <family val="2"/>
        <charset val="204"/>
      </rPr>
      <t xml:space="preserve">Чарівний калейдоскоп: </t>
    </r>
    <r>
      <rPr>
        <sz val="11"/>
        <color rgb="FF000000"/>
        <rFont val="Arial"/>
        <family val="2"/>
        <charset val="204"/>
      </rPr>
      <t xml:space="preserve">збірник шкільних свят та імпрез</t>
    </r>
  </si>
  <si>
    <t xml:space="preserve">Іова В.Ю.</t>
  </si>
  <si>
    <r>
      <rPr>
        <b val="true"/>
        <sz val="11"/>
        <color rgb="FF000000"/>
        <rFont val="Arial"/>
        <family val="2"/>
        <charset val="204"/>
      </rPr>
      <t xml:space="preserve">В гармонії з природою: </t>
    </r>
    <r>
      <rPr>
        <sz val="11"/>
        <color rgb="FF000000"/>
        <rFont val="Arial"/>
        <family val="2"/>
        <charset val="204"/>
      </rPr>
      <t xml:space="preserve">збірник еколого-натуралістичних заходів, шкільних свят</t>
    </r>
  </si>
  <si>
    <t xml:space="preserve">Іова В.Ю.,      Красномовець Л.В.</t>
  </si>
  <si>
    <t xml:space="preserve">966-7602-91-5</t>
  </si>
  <si>
    <r>
      <rPr>
        <b val="true"/>
        <sz val="11"/>
        <color rgb="FF000000"/>
        <rFont val="Arial"/>
        <family val="2"/>
        <charset val="204"/>
      </rPr>
      <t xml:space="preserve">Літній «Сонцеграй». </t>
    </r>
    <r>
      <rPr>
        <sz val="11"/>
        <color rgb="FF000000"/>
        <rFont val="Arial"/>
        <family val="2"/>
        <charset val="204"/>
      </rPr>
      <t xml:space="preserve">Збірник ігрових програм та методичних рекомендацій з питань організації літнього відпочинку</t>
    </r>
  </si>
  <si>
    <t xml:space="preserve">966-7602-44</t>
  </si>
  <si>
    <r>
      <rPr>
        <b val="true"/>
        <sz val="11"/>
        <color rgb="FF000000"/>
        <rFont val="Arial"/>
        <family val="2"/>
        <charset val="204"/>
      </rPr>
      <t xml:space="preserve">Дивоколо веселих і кмітливих.</t>
    </r>
    <r>
      <rPr>
        <sz val="11"/>
        <color rgb="FF000000"/>
        <rFont val="Arial"/>
        <family val="2"/>
        <charset val="204"/>
      </rPr>
      <t xml:space="preserve"> Збірник ігрових конкурсних програм, театралізованих дійств</t>
    </r>
  </si>
  <si>
    <t xml:space="preserve">978-966-1549-90-5</t>
  </si>
  <si>
    <r>
      <rPr>
        <b val="true"/>
        <sz val="11"/>
        <color rgb="FF000000"/>
        <rFont val="Arial"/>
        <family val="2"/>
        <charset val="204"/>
      </rPr>
      <t xml:space="preserve">Зимово-весняний серпантин </t>
    </r>
    <r>
      <rPr>
        <sz val="11"/>
        <color rgb="FF000000"/>
        <rFont val="Arial"/>
        <family val="2"/>
        <charset val="204"/>
      </rPr>
      <t xml:space="preserve">(на допомогу в організації та проведенні свят зимово-весняного циклу)</t>
    </r>
  </si>
  <si>
    <t xml:space="preserve">Красномовець Л.В., Григорчук Т.В.</t>
  </si>
  <si>
    <t xml:space="preserve">978-966-2053-88-3</t>
  </si>
  <si>
    <r>
      <rPr>
        <b val="true"/>
        <sz val="11"/>
        <color rgb="FF000000"/>
        <rFont val="Arial Unicode MS"/>
        <family val="2"/>
        <charset val="204"/>
      </rPr>
      <t xml:space="preserve">«І</t>
    </r>
    <r>
      <rPr>
        <b val="true"/>
        <sz val="11"/>
        <color rgb="FF000000"/>
        <rFont val="Arial"/>
        <family val="2"/>
        <charset val="204"/>
      </rPr>
      <t xml:space="preserve"> на тім рушничкові...»  </t>
    </r>
    <r>
      <rPr>
        <sz val="10.8"/>
        <color rgb="FF000000"/>
        <rFont val="Arial"/>
        <family val="2"/>
        <charset val="204"/>
      </rPr>
      <t xml:space="preserve">(збірник сценаріїв свят, вечорів, ранків, присвячених вшануванню матерів, батьків) </t>
    </r>
  </si>
  <si>
    <t xml:space="preserve">Зеленецька І.О.</t>
  </si>
  <si>
    <t xml:space="preserve">978-966-1549-60-8</t>
  </si>
  <si>
    <r>
      <rPr>
        <b val="true"/>
        <sz val="11"/>
        <color rgb="FF000000"/>
        <rFont val="Arial"/>
        <family val="2"/>
        <charset val="204"/>
      </rPr>
      <t xml:space="preserve">Мистецтво. Освіта. Наука. Життя.</t>
    </r>
    <r>
      <rPr>
        <b val="true"/>
        <i val="true"/>
        <sz val="11"/>
        <color rgb="FF000000"/>
        <rFont val="Arial"/>
        <family val="2"/>
        <charset val="204"/>
      </rPr>
      <t xml:space="preserve"> Афоризми, думки, поради.             </t>
    </r>
    <r>
      <rPr>
        <b val="true"/>
        <sz val="11"/>
        <color rgb="FF000000"/>
        <rFont val="Arial"/>
        <family val="2"/>
        <charset val="204"/>
      </rPr>
      <t xml:space="preserve">                </t>
    </r>
    <r>
      <rPr>
        <b val="true"/>
        <i val="true"/>
        <sz val="11"/>
        <color rgb="FF000000"/>
        <rFont val="Arial"/>
        <family val="2"/>
        <charset val="204"/>
      </rPr>
      <t xml:space="preserve">Рекомендовано МОН України                    </t>
    </r>
  </si>
  <si>
    <t xml:space="preserve">МУЗИКА</t>
  </si>
  <si>
    <t xml:space="preserve">978-966-682-423-6</t>
  </si>
  <si>
    <t xml:space="preserve">Під покровом Богородиці</t>
  </si>
  <si>
    <t xml:space="preserve">Яропуд З.</t>
  </si>
  <si>
    <t xml:space="preserve">978-617-7052-97-4</t>
  </si>
  <si>
    <r>
      <rPr>
        <b val="true"/>
        <sz val="11"/>
        <color rgb="FF000000"/>
        <rFont val="Arial"/>
        <family val="2"/>
        <charset val="204"/>
      </rPr>
      <t xml:space="preserve">Українські патріотичні пісні </t>
    </r>
    <r>
      <rPr>
        <i val="true"/>
        <sz val="11"/>
        <color rgb="FF000000"/>
        <rFont val="Arial"/>
        <family val="2"/>
        <charset val="204"/>
      </rPr>
      <t xml:space="preserve">в аранжуванні для хору, дуетів, соло</t>
    </r>
  </si>
  <si>
    <t xml:space="preserve">978-61795019-0-6</t>
  </si>
  <si>
    <r>
      <rPr>
        <b val="true"/>
        <sz val="11"/>
        <color rgb="FF000000"/>
        <rFont val="Arial"/>
        <family val="2"/>
        <charset val="204"/>
      </rPr>
      <t xml:space="preserve">Щасти тобі, Земле!</t>
    </r>
    <r>
      <rPr>
        <i val="true"/>
        <sz val="11"/>
        <color rgb="FF000000"/>
        <rFont val="Arial"/>
        <family val="2"/>
        <charset val="204"/>
      </rPr>
      <t xml:space="preserve">      Репертуарний посібник для роботи з дитячими, жіночими хорами.</t>
    </r>
  </si>
  <si>
    <t xml:space="preserve">978-617-539-327-7</t>
  </si>
  <si>
    <t xml:space="preserve">Канони та їх різновиди у роботі з дітьми різного віку</t>
  </si>
  <si>
    <t xml:space="preserve">978-966-682-403-8</t>
  </si>
  <si>
    <r>
      <rPr>
        <b val="true"/>
        <sz val="11"/>
        <color rgb="FF000000"/>
        <rFont val="Arial"/>
        <family val="2"/>
        <charset val="204"/>
      </rPr>
      <t xml:space="preserve">Немає України без калини. </t>
    </r>
    <r>
      <rPr>
        <i val="true"/>
        <sz val="11"/>
        <color rgb="FF000000"/>
        <rFont val="Arial"/>
        <family val="2"/>
        <charset val="204"/>
      </rPr>
      <t xml:space="preserve">Солоспіви для дітей та юнацтва</t>
    </r>
  </si>
  <si>
    <t xml:space="preserve">978-617-539-204-1</t>
  </si>
  <si>
    <r>
      <rPr>
        <b val="true"/>
        <sz val="11"/>
        <color rgb="FF000000"/>
        <rFont val="Arial"/>
        <family val="2"/>
        <charset val="204"/>
      </rPr>
      <t xml:space="preserve">Вправи-розспівки</t>
    </r>
    <r>
      <rPr>
        <sz val="11"/>
        <color rgb="FF000000"/>
        <rFont val="Arial"/>
        <family val="2"/>
        <charset val="204"/>
      </rPr>
      <t xml:space="preserve"> для розвитку музичного слуху дітей в процесі вокально-хоровоговиховання</t>
    </r>
  </si>
  <si>
    <t xml:space="preserve">60х84/8</t>
  </si>
  <si>
    <t xml:space="preserve">966-682-214-8</t>
  </si>
  <si>
    <t xml:space="preserve">Співають діти на уроках музики початкових класів</t>
  </si>
  <si>
    <t xml:space="preserve">978-966-2053-58-6</t>
  </si>
  <si>
    <r>
      <rPr>
        <b val="true"/>
        <sz val="11"/>
        <color rgb="FF000000"/>
        <rFont val="Arial"/>
        <family val="2"/>
        <charset val="204"/>
      </rPr>
      <t xml:space="preserve">Подоляночка. </t>
    </r>
    <r>
      <rPr>
        <sz val="11"/>
        <color rgb="FF000000"/>
        <rFont val="Arial"/>
        <family val="2"/>
        <charset val="204"/>
      </rPr>
      <t xml:space="preserve">Обробки українських народних пісень для дитячого та жіночого хору.</t>
    </r>
  </si>
  <si>
    <t xml:space="preserve">966-682-158-3</t>
  </si>
  <si>
    <r>
      <rPr>
        <b val="true"/>
        <sz val="11"/>
        <color rgb="FF000000"/>
        <rFont val="Arial"/>
        <family val="2"/>
        <charset val="204"/>
      </rPr>
      <t xml:space="preserve">Співають діти </t>
    </r>
    <r>
      <rPr>
        <sz val="11"/>
        <color rgb="FF000000"/>
        <rFont val="Arial"/>
        <family val="2"/>
        <charset val="204"/>
      </rPr>
      <t xml:space="preserve">(для дітей молодшого та середнього шкільного віку)</t>
    </r>
  </si>
  <si>
    <t xml:space="preserve">978-966-2053-95-1</t>
  </si>
  <si>
    <t xml:space="preserve">Репертуар для дитячого та жіночого хору</t>
  </si>
  <si>
    <t xml:space="preserve">978-966-546-80-6</t>
  </si>
  <si>
    <r>
      <rPr>
        <b val="true"/>
        <sz val="11"/>
        <rFont val="Arial"/>
        <family val="2"/>
        <charset val="204"/>
      </rPr>
      <t xml:space="preserve">Чарівна сопілочка. </t>
    </r>
    <r>
      <rPr>
        <sz val="11"/>
        <rFont val="Arial"/>
        <family val="2"/>
        <charset val="204"/>
      </rPr>
      <t xml:space="preserve">Навчально-методичний посібник.
                                           </t>
    </r>
    <r>
      <rPr>
        <b val="true"/>
        <i val="true"/>
        <sz val="11"/>
        <color rgb="FF000000"/>
        <rFont val="Arial"/>
        <family val="2"/>
        <charset val="204"/>
      </rPr>
      <t xml:space="preserve">Рекомендовано МОН України </t>
    </r>
  </si>
  <si>
    <t xml:space="preserve">978-966-682-324-6</t>
  </si>
  <si>
    <r>
      <rPr>
        <b val="true"/>
        <sz val="11"/>
        <color rgb="FF000000"/>
        <rFont val="Arial"/>
        <family val="2"/>
        <charset val="204"/>
      </rPr>
      <t xml:space="preserve">Солоспіви для дітей та юнацтва. </t>
    </r>
    <r>
      <rPr>
        <sz val="11"/>
        <color rgb="FF000000"/>
        <rFont val="Arial"/>
        <family val="2"/>
        <charset val="204"/>
      </rPr>
      <t xml:space="preserve">Навчально-методичний посібник.                  </t>
    </r>
  </si>
  <si>
    <t xml:space="preserve">978-966-682-334-5</t>
  </si>
  <si>
    <r>
      <rPr>
        <b val="true"/>
        <sz val="11"/>
        <rFont val="Arial"/>
        <family val="2"/>
        <charset val="204"/>
      </rPr>
      <t xml:space="preserve">Весняний дощик. </t>
    </r>
    <r>
      <rPr>
        <sz val="11"/>
        <rFont val="Arial"/>
        <family val="2"/>
        <charset val="204"/>
      </rPr>
      <t xml:space="preserve">Навчально-методичний посібник. Пісні для дошкільників та молодших школярів</t>
    </r>
  </si>
  <si>
    <t xml:space="preserve">978-966-682–341-3</t>
  </si>
  <si>
    <r>
      <rPr>
        <b val="true"/>
        <sz val="11"/>
        <rFont val="Arial"/>
        <family val="2"/>
        <charset val="204"/>
      </rPr>
      <t xml:space="preserve">Хорові твори українських композиторів </t>
    </r>
    <r>
      <rPr>
        <sz val="11"/>
        <rFont val="Arial"/>
        <family val="2"/>
        <charset val="204"/>
      </rPr>
      <t xml:space="preserve">для жіночого та дитячого хору</t>
    </r>
  </si>
  <si>
    <t xml:space="preserve">978-966-682-340-6</t>
  </si>
  <si>
    <r>
      <rPr>
        <b val="true"/>
        <sz val="11"/>
        <rFont val="Arial"/>
        <family val="2"/>
        <charset val="204"/>
      </rPr>
      <t xml:space="preserve">Даруйте радість людям. </t>
    </r>
    <r>
      <rPr>
        <sz val="11"/>
        <rFont val="Arial"/>
        <family val="2"/>
        <charset val="204"/>
      </rPr>
      <t xml:space="preserve">Хорові твори для дітей різного віку та виконавських можливостей</t>
    </r>
  </si>
  <si>
    <t xml:space="preserve">978-966-682-385-7</t>
  </si>
  <si>
    <t xml:space="preserve">Вокально-хорова робота з дітьми на матеріалі вправ-розпівок.</t>
  </si>
  <si>
    <t xml:space="preserve">978-966-682-392-5</t>
  </si>
  <si>
    <r>
      <rPr>
        <b val="true"/>
        <sz val="11"/>
        <rFont val="Arial"/>
        <family val="2"/>
        <charset val="204"/>
      </rPr>
      <t xml:space="preserve">Спасибі, Музико, тобі. </t>
    </r>
    <r>
      <rPr>
        <i val="true"/>
        <sz val="11"/>
        <rFont val="Arial"/>
        <family val="2"/>
        <charset val="204"/>
      </rPr>
      <t xml:space="preserve">Навчально-репертуарний посібник.</t>
    </r>
  </si>
  <si>
    <t xml:space="preserve">Словники</t>
  </si>
  <si>
    <t xml:space="preserve">Копитіна Н.Ф.</t>
  </si>
  <si>
    <t xml:space="preserve">978-611-539-030-4</t>
  </si>
  <si>
    <r>
      <rPr>
        <b val="true"/>
        <sz val="11"/>
        <rFont val="Arial"/>
        <family val="2"/>
        <charset val="204"/>
      </rPr>
      <t xml:space="preserve">Словник школяра. </t>
    </r>
    <r>
      <rPr>
        <sz val="11"/>
        <rFont val="Arial"/>
        <family val="2"/>
        <charset val="204"/>
      </rPr>
      <t xml:space="preserve">Орфографічний,</t>
    </r>
    <r>
      <rPr>
        <b val="true"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 xml:space="preserve">синонімів, омонімів, антонімів.               </t>
    </r>
    <r>
      <rPr>
        <b val="true"/>
        <i val="true"/>
        <sz val="11"/>
        <rFont val="Arial"/>
        <family val="2"/>
        <charset val="204"/>
      </rPr>
      <t xml:space="preserve">Рекомендовано МОН України</t>
    </r>
    <r>
      <rPr>
        <sz val="11"/>
        <rFont val="Arial"/>
        <family val="2"/>
        <charset val="204"/>
      </rPr>
      <t xml:space="preserve">                    </t>
    </r>
  </si>
  <si>
    <t xml:space="preserve">Євчук О.В., Доценко І.В.</t>
  </si>
  <si>
    <t xml:space="preserve">978-617-539-329-1</t>
  </si>
  <si>
    <r>
      <rPr>
        <b val="true"/>
        <sz val="11"/>
        <color rgb="FF000000"/>
        <rFont val="Arial"/>
        <family val="2"/>
        <charset val="204"/>
      </rPr>
      <t xml:space="preserve">Smart Vocabulary for kids</t>
    </r>
    <r>
      <rPr>
        <sz val="11"/>
        <color rgb="FF000000"/>
        <rFont val="Arial"/>
        <family val="2"/>
        <charset val="204"/>
      </rPr>
      <t xml:space="preserve">. Англійський словник. 1-4класи</t>
    </r>
  </si>
  <si>
    <t xml:space="preserve">70х100/16</t>
  </si>
  <si>
    <t xml:space="preserve">ДОШКІЛЬНА ОСВІТА</t>
  </si>
  <si>
    <t xml:space="preserve">Топоровська Н.</t>
  </si>
  <si>
    <t xml:space="preserve">978-617-539-381-9</t>
  </si>
  <si>
    <r>
      <rPr>
        <b val="true"/>
        <sz val="11"/>
        <color rgb="FF000000"/>
        <rFont val="Arial"/>
        <family val="2"/>
        <charset val="204"/>
      </rPr>
      <t xml:space="preserve">Дивовижна Абетка. </t>
    </r>
    <r>
      <rPr>
        <i val="true"/>
        <sz val="11"/>
        <color rgb="FF000000"/>
        <rFont val="Arial"/>
        <family val="2"/>
        <charset val="204"/>
      </rPr>
      <t xml:space="preserve">Наліпки, творчі завдання, прописи</t>
    </r>
  </si>
  <si>
    <t xml:space="preserve">84х108/16</t>
  </si>
  <si>
    <t xml:space="preserve">Запольська А.Т.</t>
  </si>
  <si>
    <t xml:space="preserve">978-617-539-357-4</t>
  </si>
  <si>
    <r>
      <rPr>
        <b val="true"/>
        <sz val="11"/>
        <color rgb="FF000000"/>
        <rFont val="Arial"/>
        <family val="2"/>
        <charset val="204"/>
      </rPr>
      <t xml:space="preserve">Крок до школи. </t>
    </r>
    <r>
      <rPr>
        <i val="true"/>
        <sz val="11"/>
        <color rgb="FF000000"/>
        <rFont val="Arial"/>
        <family val="2"/>
        <charset val="204"/>
      </rPr>
      <t xml:space="preserve">Чи готова ваша дитина до навчання у школі?</t>
    </r>
  </si>
  <si>
    <t xml:space="preserve">978-617-539-356-7</t>
  </si>
  <si>
    <r>
      <rPr>
        <b val="true"/>
        <sz val="11"/>
        <color rgb="FF000000"/>
        <rFont val="Arial"/>
        <family val="2"/>
        <charset val="204"/>
      </rPr>
      <t xml:space="preserve">Крок до школи. </t>
    </r>
    <r>
      <rPr>
        <i val="true"/>
        <sz val="11"/>
        <color rgb="FF000000"/>
        <rFont val="Arial"/>
        <family val="2"/>
        <charset val="204"/>
      </rPr>
      <t xml:space="preserve">30 занять для успішного розвитку дитини. </t>
    </r>
  </si>
  <si>
    <t xml:space="preserve">Євчук О.В.,
Доценко І.В.</t>
  </si>
  <si>
    <t xml:space="preserve">978-617-539-230-0</t>
  </si>
  <si>
    <t xml:space="preserve">Англійська для початківців</t>
  </si>
  <si>
    <t xml:space="preserve">80х104/16</t>
  </si>
  <si>
    <t xml:space="preserve">978-617-539-224-9</t>
  </si>
  <si>
    <t xml:space="preserve">Англійська мова. Ігри для початківців</t>
  </si>
  <si>
    <t xml:space="preserve">60х90/8</t>
  </si>
  <si>
    <t xml:space="preserve">16+32</t>
  </si>
  <si>
    <t xml:space="preserve">Грицюк Л.А., Каратаєва М.І.</t>
  </si>
  <si>
    <t xml:space="preserve">978-617-539-059-7</t>
  </si>
  <si>
    <r>
      <rPr>
        <b val="true"/>
        <sz val="11"/>
        <color rgb="FF000000"/>
        <rFont val="Arial"/>
        <family val="2"/>
        <charset val="204"/>
      </rPr>
      <t xml:space="preserve">Світ барвистий, веселковий. </t>
    </r>
    <r>
      <rPr>
        <sz val="11"/>
        <color rgb="FF000000"/>
        <rFont val="Arial"/>
        <family val="2"/>
        <charset val="204"/>
      </rPr>
      <t xml:space="preserve">Хрестоматійна збірка творів для дітей старшого дошкільного віку</t>
    </r>
  </si>
  <si>
    <t xml:space="preserve">978-617-539-072-6</t>
  </si>
  <si>
    <r>
      <rPr>
        <b val="true"/>
        <sz val="11"/>
        <color rgb="FF000000"/>
        <rFont val="Arial"/>
        <family val="2"/>
        <charset val="204"/>
      </rPr>
      <t xml:space="preserve">Крок до школи.</t>
    </r>
    <r>
      <rPr>
        <sz val="11"/>
        <color rgb="FF000000"/>
        <rFont val="Arial"/>
        <family val="2"/>
        <charset val="204"/>
      </rPr>
      <t xml:space="preserve"> 30 занять для успішного розвитку дитини. Робочий зошит</t>
    </r>
  </si>
  <si>
    <t xml:space="preserve">ПОЧАТКОВА ШКОЛА</t>
  </si>
  <si>
    <t xml:space="preserve">Хмель О.С.</t>
  </si>
  <si>
    <t xml:space="preserve">978-617-539-372-7</t>
  </si>
  <si>
    <r>
      <rPr>
        <b val="true"/>
        <sz val="11"/>
        <color rgb="FF000000"/>
        <rFont val="Arial"/>
        <family val="2"/>
        <charset val="204"/>
      </rPr>
      <t xml:space="preserve">А ми тую червону калину підіймемо... </t>
    </r>
    <r>
      <rPr>
        <i val="true"/>
        <sz val="11"/>
        <color rgb="FF000000"/>
        <rFont val="Arial"/>
        <family val="2"/>
        <charset val="204"/>
      </rPr>
      <t xml:space="preserve">Хрестоматія для учнів 1-2 класів закладів загальної середньої освіти </t>
    </r>
  </si>
  <si>
    <t xml:space="preserve">Зоя Зюзіна</t>
  </si>
  <si>
    <t xml:space="preserve">978-617-539-343-7</t>
  </si>
  <si>
    <r>
      <rPr>
        <b val="true"/>
        <sz val="11"/>
        <color rgb="FF000000"/>
        <rFont val="Arial"/>
        <family val="2"/>
        <charset val="204"/>
      </rPr>
      <t xml:space="preserve">Математика.</t>
    </r>
    <r>
      <rPr>
        <b val="true"/>
        <sz val="14"/>
        <color rgb="FF000000"/>
        <rFont val="Arial"/>
        <family val="2"/>
        <charset val="204"/>
      </rPr>
      <t xml:space="preserve"> </t>
    </r>
    <r>
      <rPr>
        <sz val="14"/>
        <color rgb="FF000000"/>
        <rFont val="Arial"/>
        <family val="2"/>
        <charset val="204"/>
      </rPr>
      <t xml:space="preserve">Розвивальні завдання</t>
    </r>
    <r>
      <rPr>
        <b val="true"/>
        <sz val="11"/>
        <color rgb="FF000000"/>
        <rFont val="Arial"/>
        <family val="2"/>
        <charset val="204"/>
      </rPr>
      <t xml:space="preserve">. 1-4 класи </t>
    </r>
    <r>
      <rPr>
        <b val="true"/>
        <i val="true"/>
        <sz val="12"/>
        <color rgb="FF000000"/>
        <rFont val="Arial"/>
        <family val="2"/>
        <charset val="204"/>
      </rPr>
      <t xml:space="preserve">НУШ</t>
    </r>
  </si>
  <si>
    <t xml:space="preserve">Баєва Т.Ф.</t>
  </si>
  <si>
    <t xml:space="preserve">978-966-1549-04-2</t>
  </si>
  <si>
    <r>
      <rPr>
        <b val="true"/>
        <sz val="11"/>
        <color rgb="FF000000"/>
        <rFont val="Arial"/>
        <family val="2"/>
        <charset val="204"/>
      </rPr>
      <t xml:space="preserve">Дізнайся, відгадай, обчисли. </t>
    </r>
    <r>
      <rPr>
        <sz val="11"/>
        <color rgb="FF000000"/>
        <rFont val="Arial"/>
        <family val="2"/>
        <charset val="204"/>
      </rPr>
      <t xml:space="preserve">(Заняття з розвитку логічного мислення учнів).</t>
    </r>
  </si>
  <si>
    <t xml:space="preserve">978-966-682-319-2</t>
  </si>
  <si>
    <r>
      <rPr>
        <b val="true"/>
        <sz val="11"/>
        <color rgb="FF000000"/>
        <rFont val="Arial"/>
        <family val="2"/>
        <charset val="204"/>
      </rPr>
      <t xml:space="preserve">Уроки розвитку логічного мислення. </t>
    </r>
    <r>
      <rPr>
        <sz val="11"/>
        <color rgb="FF000000"/>
        <rFont val="Arial"/>
        <family val="2"/>
        <charset val="204"/>
      </rPr>
      <t xml:space="preserve">Метод. посібн. для вчителів 2-4 кл. (Розробки уроків, відповіді до роб. зошитів)</t>
    </r>
  </si>
  <si>
    <t xml:space="preserve">966-682-251-2</t>
  </si>
  <si>
    <r>
      <rPr>
        <b val="true"/>
        <sz val="11"/>
        <color rgb="FF000000"/>
        <rFont val="Arial"/>
        <family val="2"/>
        <charset val="204"/>
      </rPr>
      <t xml:space="preserve">Інтелектуальні ігри та розваги для молодших школярів</t>
    </r>
    <r>
      <rPr>
        <sz val="11"/>
        <color rgb="FF000000"/>
        <rFont val="Arial"/>
        <family val="2"/>
        <charset val="204"/>
      </rPr>
      <t xml:space="preserve"> (математика)</t>
    </r>
  </si>
  <si>
    <t xml:space="preserve">Григорук Т.В.,            Іова В.Ю.,              Красномовець Л.В.</t>
  </si>
  <si>
    <t xml:space="preserve">966-7835-56-1</t>
  </si>
  <si>
    <r>
      <rPr>
        <b val="true"/>
        <sz val="11"/>
        <color rgb="FF000000"/>
        <rFont val="Arial"/>
        <family val="2"/>
        <charset val="204"/>
      </rPr>
      <t xml:space="preserve">Веселкове дитинство </t>
    </r>
    <r>
      <rPr>
        <sz val="11"/>
        <color rgb="FF000000"/>
        <rFont val="Arial"/>
        <family val="2"/>
        <charset val="204"/>
      </rPr>
      <t xml:space="preserve">(технологія виховної діяльності класних керівників 1-4 ласів)</t>
    </r>
  </si>
  <si>
    <t xml:space="preserve">Островська М.Й.</t>
  </si>
  <si>
    <t xml:space="preserve">978-966-682-416-8</t>
  </si>
  <si>
    <r>
      <rPr>
        <b val="true"/>
        <sz val="11"/>
        <color rgb="FF000000"/>
        <rFont val="Arial"/>
        <family val="2"/>
        <charset val="204"/>
      </rPr>
      <t xml:space="preserve">Мій путівник англійською мовою. </t>
    </r>
    <r>
      <rPr>
        <i val="true"/>
        <sz val="11"/>
        <color rgb="FF000000"/>
        <rFont val="Arial"/>
        <family val="2"/>
        <charset val="204"/>
      </rPr>
      <t xml:space="preserve">Фонетика. Граматика. Лексіка.  Довідник молодшого школяра.</t>
    </r>
  </si>
  <si>
    <t xml:space="preserve">Кочина Л.П., Литвиненко Н.І.</t>
  </si>
  <si>
    <t xml:space="preserve">978-617-539-061-0</t>
  </si>
  <si>
    <r>
      <rPr>
        <b val="true"/>
        <sz val="11"/>
        <color rgb="FF000000"/>
        <rFont val="Arial"/>
        <family val="2"/>
        <charset val="204"/>
      </rPr>
      <t xml:space="preserve">Математична скарбничка. </t>
    </r>
    <r>
      <rPr>
        <sz val="11"/>
        <color rgb="FF000000"/>
        <rFont val="Arial"/>
        <family val="2"/>
        <charset val="204"/>
      </rPr>
      <t xml:space="preserve">Довідник для учнів 1-4 класів. </t>
    </r>
    <r>
      <rPr>
        <b val="true"/>
        <i val="true"/>
        <sz val="11"/>
        <color rgb="FF000000"/>
        <rFont val="Arial"/>
        <family val="2"/>
        <charset val="204"/>
      </rPr>
      <t xml:space="preserve">Рекомендовано МОН України</t>
    </r>
  </si>
  <si>
    <t xml:space="preserve">Бабенко М.Т.</t>
  </si>
  <si>
    <t xml:space="preserve">978-617-539-070-2</t>
  </si>
  <si>
    <r>
      <rPr>
        <b val="true"/>
        <sz val="11"/>
        <color rgb="FF000000"/>
        <rFont val="Arial"/>
        <family val="2"/>
        <charset val="204"/>
      </rPr>
      <t xml:space="preserve">Дивосвіт. Пори року</t>
    </r>
    <r>
      <rPr>
        <sz val="11"/>
        <color rgb="FF000000"/>
        <rFont val="Arial"/>
        <family val="2"/>
        <charset val="204"/>
      </rPr>
      <t xml:space="preserve">. Книга для позакласного читання в початкових класах.</t>
    </r>
    <r>
      <rPr>
        <b val="true"/>
        <i val="true"/>
        <sz val="11"/>
        <color rgb="FF000000"/>
        <rFont val="Arial"/>
        <family val="2"/>
        <charset val="204"/>
      </rPr>
      <t xml:space="preserve"> Рекомендовано МОН України</t>
    </r>
  </si>
  <si>
    <t xml:space="preserve">1 КЛАС</t>
  </si>
  <si>
    <t xml:space="preserve">978-617-539-33-7(1ч) 
   978-617-539-331-4(2ч)                                                                  </t>
  </si>
  <si>
    <t xml:space="preserve">Ігрова грамота. Інтегрований курс навчання грамоти.                                            ч.1,2 (КОМПЛЕКТ) ПОВНОКОЛЬОРОВИЙ друк</t>
  </si>
  <si>
    <t xml:space="preserve">92/92</t>
  </si>
  <si>
    <t xml:space="preserve">978-617-539-305-5</t>
  </si>
  <si>
    <r>
      <rPr>
        <b val="true"/>
        <sz val="11"/>
        <color rgb="FF000000"/>
        <rFont val="Arial"/>
        <family val="2"/>
        <charset val="204"/>
      </rPr>
      <t xml:space="preserve">Післябукварик для 1ого класу Схвалено МОНУ (НУШ)                                                         </t>
    </r>
    <r>
      <rPr>
        <b val="true"/>
        <i val="true"/>
        <sz val="11"/>
        <color rgb="FF000000"/>
        <rFont val="Arial"/>
        <family val="2"/>
        <charset val="204"/>
      </rPr>
      <t xml:space="preserve">Повноколірне</t>
    </r>
  </si>
  <si>
    <t xml:space="preserve">Свистак О.Л.</t>
  </si>
  <si>
    <t xml:space="preserve">978-617-539-286-7</t>
  </si>
  <si>
    <r>
      <rPr>
        <b val="true"/>
        <sz val="11"/>
        <color rgb="FF000000"/>
        <rFont val="Arial"/>
        <family val="2"/>
        <charset val="204"/>
      </rPr>
      <t xml:space="preserve">Читайлик-помічник.                                                                                               Навчальний посібник.1 клас. </t>
    </r>
    <r>
      <rPr>
        <b val="true"/>
        <sz val="14"/>
        <color rgb="FF000000"/>
        <rFont val="Arial"/>
        <family val="2"/>
        <charset val="204"/>
      </rPr>
      <t xml:space="preserve"> НУШ
</t>
    </r>
    <r>
      <rPr>
        <b val="true"/>
        <sz val="11"/>
        <color rgb="FF000000"/>
        <rFont val="Arial"/>
        <family val="2"/>
        <charset val="204"/>
      </rPr>
      <t xml:space="preserve">                                      </t>
    </r>
    <r>
      <rPr>
        <sz val="11"/>
        <color rgb="FF000000"/>
        <rFont val="Arial"/>
        <family val="2"/>
        <charset val="204"/>
      </rPr>
      <t xml:space="preserve">   Схвалено МОН  України </t>
    </r>
  </si>
  <si>
    <t xml:space="preserve">978-966-682-396-3</t>
  </si>
  <si>
    <r>
      <rPr>
        <b val="true"/>
        <sz val="11"/>
        <color rgb="FF000000"/>
        <rFont val="Arial"/>
        <family val="2"/>
        <charset val="204"/>
      </rPr>
      <t xml:space="preserve">Українська мова. Буквар. Ч.1.</t>
    </r>
    <r>
      <rPr>
        <sz val="11"/>
        <color rgb="FF000000"/>
        <rFont val="Arial"/>
        <family val="2"/>
        <charset val="204"/>
      </rPr>
      <t xml:space="preserve"> Підручник для 1ого класу закл. Загальної середньої освіти</t>
    </r>
    <r>
      <rPr>
        <b val="true"/>
        <sz val="11"/>
        <color rgb="FF000000"/>
        <rFont val="Arial"/>
        <family val="2"/>
        <charset val="204"/>
      </rPr>
      <t xml:space="preserve">. </t>
    </r>
    <r>
      <rPr>
        <b val="true"/>
        <i val="true"/>
        <sz val="11"/>
        <color rgb="FF000000"/>
        <rFont val="Arial"/>
        <family val="2"/>
        <charset val="204"/>
      </rPr>
      <t xml:space="preserve">Рекомендовано МОНУ</t>
    </r>
    <r>
      <rPr>
        <b val="true"/>
        <sz val="11"/>
        <color rgb="FF000000"/>
        <rFont val="Arial"/>
        <family val="2"/>
        <charset val="204"/>
      </rPr>
      <t xml:space="preserve"> </t>
    </r>
    <r>
      <rPr>
        <b val="true"/>
        <sz val="14"/>
        <color rgb="FF000000"/>
        <rFont val="Arial"/>
        <family val="2"/>
        <charset val="204"/>
      </rPr>
      <t xml:space="preserve">(НУШ)</t>
    </r>
  </si>
  <si>
    <t xml:space="preserve">978-966-682-397-0</t>
  </si>
  <si>
    <r>
      <rPr>
        <b val="true"/>
        <sz val="11"/>
        <color rgb="FF000000"/>
        <rFont val="Arial"/>
        <family val="2"/>
        <charset val="204"/>
      </rPr>
      <t xml:space="preserve">Українська мова. Буквар. Ч.2.</t>
    </r>
    <r>
      <rPr>
        <sz val="11"/>
        <color rgb="FF000000"/>
        <rFont val="Arial"/>
        <family val="2"/>
        <charset val="204"/>
      </rPr>
      <t xml:space="preserve"> Підручник для 1ого класу закл. Загальної середньої освіти</t>
    </r>
    <r>
      <rPr>
        <b val="true"/>
        <sz val="11"/>
        <color rgb="FF000000"/>
        <rFont val="Arial"/>
        <family val="2"/>
        <charset val="204"/>
      </rPr>
      <t xml:space="preserve">. </t>
    </r>
    <r>
      <rPr>
        <b val="true"/>
        <i val="true"/>
        <sz val="11"/>
        <color rgb="FF000000"/>
        <rFont val="Arial"/>
        <family val="2"/>
        <charset val="204"/>
      </rPr>
      <t xml:space="preserve">Рекомендовано МОНУ</t>
    </r>
    <r>
      <rPr>
        <b val="true"/>
        <sz val="11"/>
        <color rgb="FF000000"/>
        <rFont val="Arial"/>
        <family val="2"/>
        <charset val="204"/>
      </rPr>
      <t xml:space="preserve"> </t>
    </r>
    <r>
      <rPr>
        <b val="true"/>
        <sz val="14"/>
        <color rgb="FF000000"/>
        <rFont val="Arial"/>
        <family val="2"/>
        <charset val="204"/>
      </rPr>
      <t xml:space="preserve">(НУШ)</t>
    </r>
  </si>
  <si>
    <t xml:space="preserve">978-617-539-288-1</t>
  </si>
  <si>
    <r>
      <rPr>
        <b val="true"/>
        <sz val="11"/>
        <color rgb="FF000000"/>
        <rFont val="Arial"/>
        <family val="2"/>
        <charset val="204"/>
      </rPr>
      <t xml:space="preserve">Я пишу гарно: </t>
    </r>
    <r>
      <rPr>
        <sz val="11"/>
        <color rgb="FF000000"/>
        <rFont val="Arial"/>
        <family val="2"/>
        <charset val="204"/>
      </rPr>
      <t xml:space="preserve">Зошит з письма та розвитку мовлення першокласників.</t>
    </r>
    <r>
      <rPr>
        <i val="true"/>
        <sz val="11"/>
        <color rgb="FF000000"/>
        <rFont val="Arial"/>
        <family val="2"/>
        <charset val="204"/>
      </rPr>
      <t xml:space="preserve">                                                                                                                                      Схвалено МОНУ</t>
    </r>
    <r>
      <rPr>
        <b val="true"/>
        <sz val="11"/>
        <color rgb="FF000000"/>
        <rFont val="Arial"/>
        <family val="2"/>
        <charset val="204"/>
      </rPr>
      <t xml:space="preserve"> (</t>
    </r>
    <r>
      <rPr>
        <b val="true"/>
        <sz val="14"/>
        <color rgb="FF000000"/>
        <rFont val="Arial"/>
        <family val="2"/>
        <charset val="204"/>
      </rPr>
      <t xml:space="preserve">НУШ</t>
    </r>
    <r>
      <rPr>
        <b val="true"/>
        <sz val="11"/>
        <color rgb="FF000000"/>
        <rFont val="Arial"/>
        <family val="2"/>
        <charset val="204"/>
      </rPr>
      <t xml:space="preserve">)</t>
    </r>
  </si>
  <si>
    <t xml:space="preserve">978-966-682-398-7</t>
  </si>
  <si>
    <t xml:space="preserve">978-966-682-399-4</t>
  </si>
  <si>
    <t xml:space="preserve">Лємешева Н.А.</t>
  </si>
  <si>
    <t xml:space="preserve">978-966-682-400-7</t>
  </si>
  <si>
    <t xml:space="preserve">Мистецтво. ПІДРУЧНИК. 1 клас. НУШ                                                             Рекомендовано МОН  України                                                                                                                                                                                             </t>
  </si>
  <si>
    <t xml:space="preserve">978-617-539-285-0</t>
  </si>
  <si>
    <r>
      <rPr>
        <b val="true"/>
        <sz val="11"/>
        <color rgb="FF000000"/>
        <rFont val="Arial"/>
        <family val="2"/>
        <charset val="204"/>
      </rPr>
      <t xml:space="preserve">Мистецтво. Робочий зошит-альбом. 1 клас. НУШ                                                          </t>
    </r>
    <r>
      <rPr>
        <sz val="11"/>
        <color rgb="FF000000"/>
        <rFont val="Arial"/>
        <family val="2"/>
        <charset val="204"/>
      </rPr>
      <t xml:space="preserve">   Схвалено МОН  України </t>
    </r>
    <r>
      <rPr>
        <b val="true"/>
        <sz val="11"/>
        <color rgb="FF00000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</t>
    </r>
  </si>
  <si>
    <t xml:space="preserve">978-966-97780-2-4</t>
  </si>
  <si>
    <t xml:space="preserve">Вчимося читати англійською. Listen, read and write. 1 клас.  </t>
  </si>
  <si>
    <t xml:space="preserve">978-966-97780-5-5</t>
  </si>
  <si>
    <t xml:space="preserve">НУШ Let's Learn English. Вивчаймо англійську!  1 клас. Тематична лексика, тренувальні вправи, розвивальні завдання, аудіозапис.     РОБОЧИЙ ЗОШИТ                                                                                                                                                                                                                                   Схвалено МОН</t>
  </si>
  <si>
    <t xml:space="preserve">Лукіна Л.М.</t>
  </si>
  <si>
    <t xml:space="preserve">978-966-682-357-4</t>
  </si>
  <si>
    <r>
      <rPr>
        <b val="true"/>
        <sz val="11"/>
        <color rgb="FF000000"/>
        <rFont val="Arial"/>
        <family val="2"/>
        <charset val="204"/>
      </rPr>
      <t xml:space="preserve">Уроки трудового навчання. 1 клас
</t>
    </r>
    <r>
      <rPr>
        <sz val="11"/>
        <color rgb="FF000000"/>
        <rFont val="Arial"/>
        <family val="2"/>
        <charset val="204"/>
      </rPr>
      <t xml:space="preserve">
</t>
    </r>
    <r>
      <rPr>
        <b val="true"/>
        <i val="true"/>
        <sz val="11"/>
        <color rgb="FF000000"/>
        <rFont val="Arial"/>
        <family val="2"/>
        <charset val="204"/>
      </rPr>
      <t xml:space="preserve">                                      </t>
    </r>
    <r>
      <rPr>
        <b val="true"/>
        <sz val="11"/>
        <color rgb="FF000000"/>
        <rFont val="Arial"/>
        <family val="2"/>
        <charset val="204"/>
      </rPr>
      <t xml:space="preserve">  
</t>
    </r>
  </si>
  <si>
    <t xml:space="preserve">Литвиненко Н.І.</t>
  </si>
  <si>
    <t xml:space="preserve">978-617-539-054-2</t>
  </si>
  <si>
    <r>
      <rPr>
        <b val="true"/>
        <sz val="11"/>
        <color rgb="FF000000"/>
        <rFont val="Arial"/>
        <family val="2"/>
        <charset val="204"/>
      </rPr>
      <t xml:space="preserve">Геометрична океанія. Книга 1. </t>
    </r>
    <r>
      <rPr>
        <sz val="11"/>
        <color rgb="FF000000"/>
        <rFont val="Arial"/>
        <family val="2"/>
        <charset val="204"/>
      </rPr>
      <t xml:space="preserve">1-2 клас.
                                        </t>
    </r>
    <r>
      <rPr>
        <b val="true"/>
        <sz val="11"/>
        <color rgb="FF000000"/>
        <rFont val="Arial"/>
        <family val="2"/>
        <charset val="204"/>
      </rPr>
      <t xml:space="preserve">   Рекомендовано МОН України    </t>
    </r>
    <r>
      <rPr>
        <sz val="11"/>
        <color rgb="FF000000"/>
        <rFont val="Arial"/>
        <family val="2"/>
        <charset val="204"/>
      </rPr>
      <t xml:space="preserve">       </t>
    </r>
  </si>
  <si>
    <t xml:space="preserve">Третяк С.К.</t>
  </si>
  <si>
    <t xml:space="preserve">978-617-539-080-1</t>
  </si>
  <si>
    <r>
      <rPr>
        <b val="true"/>
        <sz val="11"/>
        <color rgb="FF000000"/>
        <rFont val="Arial"/>
        <family val="2"/>
        <charset val="204"/>
      </rPr>
      <t xml:space="preserve">Своїми руками. </t>
    </r>
    <r>
      <rPr>
        <sz val="11"/>
        <color rgb="FF000000"/>
        <rFont val="Arial"/>
        <family val="2"/>
        <charset val="204"/>
      </rPr>
      <t xml:space="preserve">Робота з папером. 1 клас.  
                                          </t>
    </r>
    <r>
      <rPr>
        <b val="true"/>
        <i val="true"/>
        <sz val="11"/>
        <color rgb="FF000000"/>
        <rFont val="Arial"/>
        <family val="2"/>
        <charset val="204"/>
      </rPr>
      <t xml:space="preserve"> Рекомендовано МОН України           </t>
    </r>
    <r>
      <rPr>
        <sz val="11"/>
        <color rgb="FF000000"/>
        <rFont val="Arial"/>
        <family val="2"/>
        <charset val="204"/>
      </rPr>
      <t xml:space="preserve">   </t>
    </r>
    <r>
      <rPr>
        <b val="true"/>
        <sz val="11"/>
        <color rgb="FF000000"/>
        <rFont val="Arial"/>
        <family val="2"/>
        <charset val="204"/>
      </rPr>
      <t xml:space="preserve">                                                 </t>
    </r>
  </si>
  <si>
    <t xml:space="preserve">60x84/8</t>
  </si>
  <si>
    <t xml:space="preserve">2 КЛАС</t>
  </si>
  <si>
    <t xml:space="preserve">978-966-682-407-6</t>
  </si>
  <si>
    <t xml:space="preserve">Мистецтво. ПІДРУЧНИК. 2 клас. НУШ                                                             Рекомендовано МОН  України                                                                                                                                                                                             </t>
  </si>
  <si>
    <t xml:space="preserve">978-617-539-301-7</t>
  </si>
  <si>
    <t xml:space="preserve">Мистецтво. Робочий зошит-альбом. 2 клас. НУШ                                                             Схвалено МОН  України                                                                                                                                                                                             </t>
  </si>
  <si>
    <t xml:space="preserve">978-617-539-307-9</t>
  </si>
  <si>
    <t xml:space="preserve">Вчимося читати англійською. Listen, read and write. 2 клас.  </t>
  </si>
  <si>
    <t xml:space="preserve">978-617-539-308-6</t>
  </si>
  <si>
    <t xml:space="preserve">НУШ Let's Learn English. Вивчаймо англійську!  2 клас. Тематична лексика, тренувальні вправи, розвивальні завдання, аудіозапис.                РОБОЧИЙ ЗОШИТ                                                                                                          Схвалено МОН</t>
  </si>
  <si>
    <t xml:space="preserve">Баєва Т. Ф.</t>
  </si>
  <si>
    <t xml:space="preserve">978-611-539-024-3</t>
  </si>
  <si>
    <r>
      <rPr>
        <b val="true"/>
        <sz val="11"/>
        <color rgb="FF000000"/>
        <rFont val="Arial"/>
        <family val="2"/>
        <charset val="204"/>
      </rPr>
      <t xml:space="preserve"> Дізнайся, відгадай, обчисли. Логіка</t>
    </r>
    <r>
      <rPr>
        <sz val="11"/>
        <color rgb="FF000000"/>
        <rFont val="Arial"/>
        <family val="2"/>
        <charset val="204"/>
      </rPr>
      <t xml:space="preserve"> 2 кл. 
                                         </t>
    </r>
  </si>
  <si>
    <t xml:space="preserve">70х84/16</t>
  </si>
  <si>
    <t xml:space="preserve">978-966-682-359-8</t>
  </si>
  <si>
    <t xml:space="preserve">Уроки трудового навчання. 2 клас.
</t>
  </si>
  <si>
    <t xml:space="preserve">978-617-539-349-9</t>
  </si>
  <si>
    <r>
      <rPr>
        <b val="true"/>
        <sz val="11"/>
        <color rgb="FF000000"/>
        <rFont val="Arial"/>
        <family val="2"/>
        <charset val="204"/>
      </rPr>
      <t xml:space="preserve">НУШ Мовлення розвиваємо та залюбки читаємо. 2 кл. </t>
    </r>
    <r>
      <rPr>
        <i val="true"/>
        <sz val="11"/>
        <color rgb="FF000000"/>
        <rFont val="Arial"/>
        <family val="2"/>
        <charset val="204"/>
      </rPr>
      <t xml:space="preserve">Інтегрований посібник із читання та розвитку зв’язного мовлення. </t>
    </r>
    <r>
      <rPr>
        <b val="true"/>
        <i val="true"/>
        <sz val="11"/>
        <color rgb="FF00508F"/>
        <rFont val="Arial"/>
        <family val="2"/>
        <charset val="204"/>
      </rPr>
      <t xml:space="preserve">ПОВНОКОЛЬОРОВИЙ друк</t>
    </r>
  </si>
  <si>
    <t xml:space="preserve">978-611-539-022-9</t>
  </si>
  <si>
    <r>
      <rPr>
        <b val="true"/>
        <sz val="11"/>
        <color rgb="FF000000"/>
        <rFont val="Arial"/>
        <family val="2"/>
        <charset val="204"/>
      </rPr>
      <t xml:space="preserve">Своїми руками. </t>
    </r>
    <r>
      <rPr>
        <sz val="11"/>
        <color rgb="FF000000"/>
        <rFont val="Arial"/>
        <family val="2"/>
        <charset val="204"/>
      </rPr>
      <t xml:space="preserve">Робота з папером. 2 клас.  
                                          </t>
    </r>
    <r>
      <rPr>
        <b val="true"/>
        <i val="true"/>
        <sz val="11"/>
        <color rgb="FF000000"/>
        <rFont val="Arial"/>
        <family val="2"/>
        <charset val="204"/>
      </rPr>
      <t xml:space="preserve"> Рекомендовано МОН України     </t>
    </r>
    <r>
      <rPr>
        <sz val="11"/>
        <color rgb="FF000000"/>
        <rFont val="Arial"/>
        <family val="2"/>
        <charset val="204"/>
      </rPr>
      <t xml:space="preserve">   </t>
    </r>
    <r>
      <rPr>
        <b val="true"/>
        <sz val="11"/>
        <color rgb="FF000000"/>
        <rFont val="Arial"/>
        <family val="2"/>
        <charset val="204"/>
      </rPr>
      <t xml:space="preserve">                                                 </t>
    </r>
  </si>
  <si>
    <t xml:space="preserve">Литвиненко Н.І.,
Карасьова Л.М.</t>
  </si>
  <si>
    <t xml:space="preserve">3 КЛАС</t>
  </si>
  <si>
    <t xml:space="preserve">978-966-682-413-7</t>
  </si>
  <si>
    <r>
      <rPr>
        <b val="true"/>
        <sz val="11"/>
        <color rgb="FF000000"/>
        <rFont val="Arial"/>
        <family val="2"/>
        <charset val="204"/>
      </rPr>
      <t xml:space="preserve">Мистецтво. ПІДРУЧНИК. 3 клас. НУШ                                                            </t>
    </r>
    <r>
      <rPr>
        <b val="true"/>
        <i val="true"/>
        <sz val="11"/>
        <color rgb="FF000000"/>
        <rFont val="Arial"/>
        <family val="2"/>
        <charset val="204"/>
      </rPr>
      <t xml:space="preserve"> Рекомендовано МОН  України                 </t>
    </r>
    <r>
      <rPr>
        <b val="true"/>
        <sz val="11"/>
        <color rgb="FF000000"/>
        <rFont val="Arial"/>
        <family val="2"/>
        <charset val="204"/>
      </rPr>
      <t xml:space="preserve">                                            </t>
    </r>
  </si>
  <si>
    <t xml:space="preserve">978-966-97780-8-6</t>
  </si>
  <si>
    <r>
      <rPr>
        <b val="true"/>
        <sz val="11"/>
        <color rgb="FF000000"/>
        <rFont val="Arial"/>
        <family val="2"/>
        <charset val="204"/>
      </rPr>
      <t xml:space="preserve">Мистецтво. Робочий зошит-альбом. 3 клас. НУШ                                                             </t>
    </r>
    <r>
      <rPr>
        <b val="true"/>
        <i val="true"/>
        <sz val="11"/>
        <color rgb="FF000000"/>
        <rFont val="Arial"/>
        <family val="2"/>
        <charset val="204"/>
      </rPr>
      <t xml:space="preserve">Схвалено МОН  України          </t>
    </r>
    <r>
      <rPr>
        <b val="true"/>
        <sz val="11"/>
        <color rgb="FF00000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</t>
    </r>
  </si>
  <si>
    <t xml:space="preserve">978-617-539-326-0</t>
  </si>
  <si>
    <t xml:space="preserve">НУШ Let's Learn English. Вивчаймо англійську!  3 клас. Тематична лексика, тренувальні вправи, розвивальні завдання, аудіозапис.                РОБОЧИЙ ЗОШИТ                                                                                                                Схвалено МОН</t>
  </si>
  <si>
    <t xml:space="preserve">978-617-539-328-4</t>
  </si>
  <si>
    <t xml:space="preserve">Вчимося читати англійською. Listen, read and write. 3 клас.  </t>
  </si>
  <si>
    <t xml:space="preserve">978-611-539-025-0</t>
  </si>
  <si>
    <r>
      <rPr>
        <b val="true"/>
        <sz val="11"/>
        <color rgb="FF000000"/>
        <rFont val="Arial"/>
        <family val="2"/>
        <charset val="204"/>
      </rPr>
      <t xml:space="preserve"> Дізнайся, відгадай, обчисли.</t>
    </r>
    <r>
      <rPr>
        <sz val="11"/>
        <color rgb="FF000000"/>
        <rFont val="Arial"/>
        <family val="2"/>
        <charset val="204"/>
      </rPr>
      <t xml:space="preserve"> </t>
    </r>
    <r>
      <rPr>
        <b val="true"/>
        <sz val="11"/>
        <color rgb="FF000000"/>
        <rFont val="Arial"/>
        <family val="2"/>
        <charset val="204"/>
      </rPr>
      <t xml:space="preserve">Логіка </t>
    </r>
    <r>
      <rPr>
        <sz val="11"/>
        <color rgb="FF000000"/>
        <rFont val="Arial"/>
        <family val="2"/>
        <charset val="204"/>
      </rPr>
      <t xml:space="preserve">3 кл. 
                                         </t>
    </r>
  </si>
  <si>
    <t xml:space="preserve">978-617-539-350-5</t>
  </si>
  <si>
    <r>
      <rPr>
        <b val="true"/>
        <sz val="11"/>
        <color rgb="FF000000"/>
        <rFont val="Arial"/>
        <family val="2"/>
        <charset val="204"/>
      </rPr>
      <t xml:space="preserve">НУШ Мовлення розвиваємо та залюбки читаємо. 3 кл. </t>
    </r>
    <r>
      <rPr>
        <i val="true"/>
        <sz val="11"/>
        <color rgb="FF000000"/>
        <rFont val="Arial"/>
        <family val="2"/>
        <charset val="204"/>
      </rPr>
      <t xml:space="preserve">Інтегрований посібник із читання та розвитку зв’язного мовлення. </t>
    </r>
    <r>
      <rPr>
        <b val="true"/>
        <i val="true"/>
        <sz val="11"/>
        <color rgb="FF00508F"/>
        <rFont val="Arial"/>
        <family val="2"/>
        <charset val="204"/>
      </rPr>
      <t xml:space="preserve">ПОВНОКОЛЬОРОВИЙ друк</t>
    </r>
  </si>
  <si>
    <t xml:space="preserve">Байгота С.В.</t>
  </si>
  <si>
    <t xml:space="preserve">978-617-7052-53-0</t>
  </si>
  <si>
    <t xml:space="preserve">Уроки трудового навчання. 3 клас.
</t>
  </si>
  <si>
    <t xml:space="preserve">978-611-539-014-4</t>
  </si>
  <si>
    <r>
      <rPr>
        <b val="true"/>
        <sz val="11"/>
        <color rgb="FF000000"/>
        <rFont val="Arial"/>
        <family val="2"/>
        <charset val="204"/>
      </rPr>
      <t xml:space="preserve">Своїми руками. </t>
    </r>
    <r>
      <rPr>
        <sz val="11"/>
        <color rgb="FF000000"/>
        <rFont val="Arial"/>
        <family val="2"/>
        <charset val="204"/>
      </rPr>
      <t xml:space="preserve">Робота з папером. 3 клас.  
                                      </t>
    </r>
    <r>
      <rPr>
        <b val="true"/>
        <i val="true"/>
        <sz val="11"/>
        <color rgb="FF000000"/>
        <rFont val="Arial"/>
        <family val="2"/>
        <charset val="204"/>
      </rPr>
      <t xml:space="preserve">       </t>
    </r>
    <r>
      <rPr>
        <sz val="11"/>
        <color rgb="FF000000"/>
        <rFont val="Arial"/>
        <family val="2"/>
        <charset val="204"/>
      </rPr>
      <t xml:space="preserve">   </t>
    </r>
    <r>
      <rPr>
        <b val="true"/>
        <sz val="11"/>
        <color rgb="FF000000"/>
        <rFont val="Arial"/>
        <family val="2"/>
        <charset val="204"/>
      </rPr>
      <t xml:space="preserve">                                                 </t>
    </r>
  </si>
  <si>
    <t xml:space="preserve">978-617-539-055-9</t>
  </si>
  <si>
    <r>
      <rPr>
        <b val="true"/>
        <sz val="11"/>
        <color rgb="FF000000"/>
        <rFont val="Arial"/>
        <family val="2"/>
        <charset val="204"/>
      </rPr>
      <t xml:space="preserve">Геометрична океанія. Книга 2. </t>
    </r>
    <r>
      <rPr>
        <sz val="11"/>
        <color rgb="FF000000"/>
        <rFont val="Arial"/>
        <family val="2"/>
        <charset val="204"/>
      </rPr>
      <t xml:space="preserve">3-4 клас.
                                        </t>
    </r>
    <r>
      <rPr>
        <b val="true"/>
        <sz val="11"/>
        <color rgb="FF000000"/>
        <rFont val="Arial"/>
        <family val="2"/>
        <charset val="204"/>
      </rPr>
      <t xml:space="preserve">   Рекомендовано МОН України    </t>
    </r>
    <r>
      <rPr>
        <sz val="11"/>
        <color rgb="FF000000"/>
        <rFont val="Arial"/>
        <family val="2"/>
        <charset val="204"/>
      </rPr>
      <t xml:space="preserve">       </t>
    </r>
  </si>
  <si>
    <t xml:space="preserve">4 КЛАС</t>
  </si>
  <si>
    <t xml:space="preserve">978-617-539-348-2</t>
  </si>
  <si>
    <r>
      <rPr>
        <b val="true"/>
        <sz val="11"/>
        <color rgb="FF000000"/>
        <rFont val="Arial"/>
        <family val="2"/>
        <charset val="204"/>
      </rPr>
      <t xml:space="preserve">Мистецтво. Робочий зошит-альбом. 4 клас. НУШ                                                             </t>
    </r>
    <r>
      <rPr>
        <b val="true"/>
        <i val="true"/>
        <sz val="11"/>
        <color rgb="FF000000"/>
        <rFont val="Arial"/>
        <family val="2"/>
        <charset val="204"/>
      </rPr>
      <t xml:space="preserve">Схвалено МОН  України          </t>
    </r>
    <r>
      <rPr>
        <b val="true"/>
        <sz val="11"/>
        <color rgb="FF00000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</t>
    </r>
  </si>
  <si>
    <t xml:space="preserve">978-611-539-026-7</t>
  </si>
  <si>
    <r>
      <rPr>
        <b val="true"/>
        <sz val="11"/>
        <color rgb="FF000000"/>
        <rFont val="Arial"/>
        <family val="2"/>
        <charset val="204"/>
      </rPr>
      <t xml:space="preserve">Логіка. Дізнайся, відгадай, обчисли.</t>
    </r>
    <r>
      <rPr>
        <sz val="11"/>
        <color rgb="FF000000"/>
        <rFont val="Arial"/>
        <family val="2"/>
        <charset val="204"/>
      </rPr>
      <t xml:space="preserve"> 4 кл.
                                            </t>
    </r>
    <r>
      <rPr>
        <b val="true"/>
        <i val="true"/>
        <sz val="11"/>
        <color rgb="FF000000"/>
        <rFont val="Arial"/>
        <family val="2"/>
        <charset val="204"/>
      </rPr>
      <t xml:space="preserve">Рекомендовано МОН України</t>
    </r>
    <r>
      <rPr>
        <sz val="11"/>
        <color rgb="FF000000"/>
        <rFont val="Arial"/>
        <family val="2"/>
        <charset val="204"/>
      </rPr>
      <t xml:space="preserve"> </t>
    </r>
  </si>
  <si>
    <t xml:space="preserve">978-617-539-351-2</t>
  </si>
  <si>
    <r>
      <rPr>
        <b val="true"/>
        <sz val="11"/>
        <color rgb="FF000000"/>
        <rFont val="Arial"/>
        <family val="2"/>
        <charset val="204"/>
      </rPr>
      <t xml:space="preserve">НУШ Мовлення розвиваємо та залюбки читаємо. 4 кл. </t>
    </r>
    <r>
      <rPr>
        <i val="true"/>
        <sz val="11"/>
        <color rgb="FF000000"/>
        <rFont val="Arial"/>
        <family val="2"/>
        <charset val="204"/>
      </rPr>
      <t xml:space="preserve">Інтегрований посібник із читання та розвитку зв’язного мовлення. </t>
    </r>
    <r>
      <rPr>
        <b val="true"/>
        <i val="true"/>
        <sz val="11"/>
        <color rgb="FF00508F"/>
        <rFont val="Arial"/>
        <family val="2"/>
        <charset val="204"/>
      </rPr>
      <t xml:space="preserve">ПОВНОКОЛЬОРОВИЙ друк</t>
    </r>
  </si>
  <si>
    <t xml:space="preserve">978-617-539-081-8</t>
  </si>
  <si>
    <r>
      <rPr>
        <b val="true"/>
        <sz val="11"/>
        <color rgb="FF000000"/>
        <rFont val="Arial"/>
        <family val="2"/>
        <charset val="204"/>
      </rPr>
      <t xml:space="preserve">Своїми руками. </t>
    </r>
    <r>
      <rPr>
        <sz val="11"/>
        <color rgb="FF000000"/>
        <rFont val="Arial"/>
        <family val="2"/>
        <charset val="204"/>
      </rPr>
      <t xml:space="preserve">Робота з папером. 4 клас.  
                                          </t>
    </r>
    <r>
      <rPr>
        <b val="true"/>
        <i val="true"/>
        <sz val="11"/>
        <color rgb="FF000000"/>
        <rFont val="Arial"/>
        <family val="2"/>
        <charset val="204"/>
      </rPr>
      <t xml:space="preserve"> Рекомендовано МОН України           </t>
    </r>
    <r>
      <rPr>
        <sz val="11"/>
        <color rgb="FF000000"/>
        <rFont val="Arial"/>
        <family val="2"/>
        <charset val="204"/>
      </rPr>
      <t xml:space="preserve">   </t>
    </r>
    <r>
      <rPr>
        <b val="true"/>
        <sz val="11"/>
        <color rgb="FF000000"/>
        <rFont val="Arial"/>
        <family val="2"/>
        <charset val="204"/>
      </rPr>
      <t xml:space="preserve">                                                 </t>
    </r>
  </si>
  <si>
    <t xml:space="preserve">978-617-539-345-1</t>
  </si>
  <si>
    <r>
      <rPr>
        <b val="true"/>
        <sz val="11"/>
        <color rgb="FF000000"/>
        <rFont val="Arial"/>
        <family val="2"/>
        <charset val="204"/>
      </rPr>
      <t xml:space="preserve">НУШ Let's Learn English. Вивчаймо англійську!  4 клас. Тематична лексика, тренувальні вправи, розвивальні завдання, аудіозапис.              </t>
    </r>
    <r>
      <rPr>
        <b val="true"/>
        <i val="true"/>
        <sz val="11"/>
        <color rgb="FF000000"/>
        <rFont val="Arial"/>
        <family val="2"/>
        <charset val="204"/>
      </rPr>
      <t xml:space="preserve">  РОБОЧИЙ ЗОШИТ                                                                                                      </t>
    </r>
  </si>
  <si>
    <t xml:space="preserve">978-617-539-346-8</t>
  </si>
  <si>
    <r>
      <rPr>
        <b val="true"/>
        <sz val="11"/>
        <color rgb="FF000000"/>
        <rFont val="Arial"/>
        <family val="2"/>
        <charset val="204"/>
      </rPr>
      <t xml:space="preserve">Вчимося читати англійською. Listen, read and write. 4 клас.  </t>
    </r>
    <r>
      <rPr>
        <b val="true"/>
        <sz val="13"/>
        <color rgb="FF000000"/>
        <rFont val="Arial"/>
        <family val="2"/>
        <charset val="204"/>
      </rPr>
      <t xml:space="preserve">НУШ</t>
    </r>
  </si>
  <si>
    <t xml:space="preserve">НМТ</t>
  </si>
  <si>
    <t xml:space="preserve">Соболь В.І.</t>
  </si>
  <si>
    <t xml:space="preserve">978-617-7922-01-7</t>
  </si>
  <si>
    <r>
      <rPr>
        <b val="true"/>
        <sz val="11"/>
        <color rgb="FF000000"/>
        <rFont val="Arial"/>
        <family val="2"/>
        <charset val="204"/>
      </rPr>
      <t xml:space="preserve">Біологія. </t>
    </r>
    <r>
      <rPr>
        <i val="true"/>
        <sz val="11"/>
        <color rgb="FF000000"/>
        <rFont val="Arial"/>
        <family val="2"/>
        <charset val="204"/>
      </rPr>
      <t xml:space="preserve">10 варіантів у форматі </t>
    </r>
    <r>
      <rPr>
        <b val="true"/>
        <i val="true"/>
        <sz val="11"/>
        <color rgb="FF000000"/>
        <rFont val="Arial"/>
        <family val="2"/>
        <charset val="204"/>
      </rPr>
      <t xml:space="preserve">НМТ </t>
    </r>
  </si>
  <si>
    <t xml:space="preserve">Істер О.С.</t>
  </si>
  <si>
    <t xml:space="preserve">978-617-539-352-9</t>
  </si>
  <si>
    <r>
      <rPr>
        <b val="true"/>
        <sz val="11"/>
        <color rgb="FF000000"/>
        <rFont val="Arial"/>
        <family val="2"/>
        <charset val="204"/>
      </rPr>
      <t xml:space="preserve">Математика. </t>
    </r>
    <r>
      <rPr>
        <i val="true"/>
        <sz val="11"/>
        <color rgb="FF000000"/>
        <rFont val="Arial"/>
        <family val="2"/>
        <charset val="204"/>
      </rPr>
      <t xml:space="preserve">10 варіантів у форматі </t>
    </r>
    <r>
      <rPr>
        <b val="true"/>
        <i val="true"/>
        <sz val="11"/>
        <color rgb="FF000000"/>
        <rFont val="Arial"/>
        <family val="2"/>
        <charset val="204"/>
      </rPr>
      <t xml:space="preserve">НМТ </t>
    </r>
  </si>
  <si>
    <t xml:space="preserve">978-617-7052-99-8</t>
  </si>
  <si>
    <r>
      <rPr>
        <b val="true"/>
        <sz val="11"/>
        <color rgb="FF000000"/>
        <rFont val="Arial"/>
        <family val="2"/>
        <charset val="204"/>
      </rPr>
      <t xml:space="preserve">Англійська мова.  </t>
    </r>
    <r>
      <rPr>
        <i val="true"/>
        <sz val="11"/>
        <color rgb="FF000000"/>
        <rFont val="Arial"/>
        <family val="2"/>
        <charset val="204"/>
      </rPr>
      <t xml:space="preserve">10 варіантів у форматі </t>
    </r>
    <r>
      <rPr>
        <b val="true"/>
        <i val="true"/>
        <sz val="11"/>
        <color rgb="FF000000"/>
        <rFont val="Arial"/>
        <family val="2"/>
        <charset val="204"/>
      </rPr>
      <t xml:space="preserve">НМТ </t>
    </r>
  </si>
  <si>
    <t xml:space="preserve">Сорочинська Н. М.</t>
  </si>
  <si>
    <t xml:space="preserve">978-617-539-370-3</t>
  </si>
  <si>
    <r>
      <rPr>
        <b val="true"/>
        <sz val="11"/>
        <color rgb="FF000000"/>
        <rFont val="Arial"/>
        <family val="2"/>
        <charset val="204"/>
      </rPr>
      <t xml:space="preserve">Історія України.  </t>
    </r>
    <r>
      <rPr>
        <i val="true"/>
        <sz val="11"/>
        <color rgb="FF000000"/>
        <rFont val="Arial"/>
        <family val="2"/>
        <charset val="204"/>
      </rPr>
      <t xml:space="preserve">10 варіантів у форматі </t>
    </r>
    <r>
      <rPr>
        <b val="true"/>
        <i val="true"/>
        <sz val="11"/>
        <color rgb="FF000000"/>
        <rFont val="Arial"/>
        <family val="2"/>
        <charset val="204"/>
      </rPr>
      <t xml:space="preserve">НМТ </t>
    </r>
  </si>
  <si>
    <t xml:space="preserve">Куриліна О.В.</t>
  </si>
  <si>
    <t xml:space="preserve">978-617539-371-0</t>
  </si>
  <si>
    <r>
      <rPr>
        <b val="true"/>
        <sz val="11"/>
        <color rgb="FF000000"/>
        <rFont val="Arial"/>
        <family val="2"/>
        <charset val="204"/>
      </rPr>
      <t xml:space="preserve">Українська мова.  </t>
    </r>
    <r>
      <rPr>
        <i val="true"/>
        <sz val="11"/>
        <color rgb="FF000000"/>
        <rFont val="Arial"/>
        <family val="2"/>
        <charset val="204"/>
      </rPr>
      <t xml:space="preserve">10 варіантів у форматі </t>
    </r>
    <r>
      <rPr>
        <b val="true"/>
        <i val="true"/>
        <sz val="11"/>
        <color rgb="FF000000"/>
        <rFont val="Arial"/>
        <family val="2"/>
        <charset val="204"/>
      </rPr>
      <t xml:space="preserve">НМТ </t>
    </r>
  </si>
  <si>
    <r>
      <rPr>
        <b val="true"/>
        <sz val="11"/>
        <color rgb="FF000000"/>
        <rFont val="Arial"/>
        <family val="2"/>
        <charset val="204"/>
      </rPr>
      <t xml:space="preserve">Українська мова.  </t>
    </r>
    <r>
      <rPr>
        <i val="true"/>
        <sz val="11"/>
        <color rgb="FF000000"/>
        <rFont val="Arial"/>
        <family val="2"/>
        <charset val="204"/>
      </rPr>
      <t xml:space="preserve">10 варіантів у форматі </t>
    </r>
    <r>
      <rPr>
        <b val="true"/>
        <i val="true"/>
        <sz val="11"/>
        <color rgb="FF000000"/>
        <rFont val="Arial"/>
        <family val="2"/>
        <charset val="204"/>
      </rPr>
      <t xml:space="preserve">НМТ 2023/ Друге видання</t>
    </r>
  </si>
  <si>
    <t xml:space="preserve">978-617-539-382-6</t>
  </si>
  <si>
    <r>
      <rPr>
        <b val="true"/>
        <sz val="11"/>
        <color rgb="FF000000"/>
        <rFont val="Arial"/>
        <family val="2"/>
        <charset val="204"/>
      </rPr>
      <t xml:space="preserve">Українська література.  </t>
    </r>
    <r>
      <rPr>
        <i val="true"/>
        <sz val="11"/>
        <color rgb="FF000000"/>
        <rFont val="Arial"/>
        <family val="2"/>
        <charset val="204"/>
      </rPr>
      <t xml:space="preserve">10 варіантів у форматі </t>
    </r>
    <r>
      <rPr>
        <b val="true"/>
        <i val="true"/>
        <sz val="11"/>
        <color rgb="FF000000"/>
        <rFont val="Arial"/>
        <family val="2"/>
        <charset val="204"/>
      </rPr>
      <t xml:space="preserve">НМТ</t>
    </r>
  </si>
  <si>
    <t xml:space="preserve">Гайда В.Я., Гандзій Р., Семенюк С.</t>
  </si>
  <si>
    <t xml:space="preserve">978-617-7922-09-3</t>
  </si>
  <si>
    <r>
      <rPr>
        <b val="true"/>
        <sz val="11"/>
        <color rgb="FF000000"/>
        <rFont val="Arial"/>
        <family val="2"/>
        <charset val="204"/>
      </rPr>
      <t xml:space="preserve"> Фізика. </t>
    </r>
    <r>
      <rPr>
        <i val="true"/>
        <sz val="11"/>
        <color rgb="FF000000"/>
        <rFont val="Arial"/>
        <family val="2"/>
        <charset val="204"/>
      </rPr>
      <t xml:space="preserve">10 варіантів у форматі</t>
    </r>
    <r>
      <rPr>
        <b val="true"/>
        <i val="true"/>
        <sz val="11"/>
        <color rgb="FF000000"/>
        <rFont val="Arial"/>
        <family val="2"/>
        <charset val="204"/>
      </rPr>
      <t xml:space="preserve"> НМТ </t>
    </r>
  </si>
  <si>
    <t xml:space="preserve">Матвійчук Тетяна</t>
  </si>
  <si>
    <t xml:space="preserve">978-966-682-428-1</t>
  </si>
  <si>
    <r>
      <rPr>
        <b val="true"/>
        <sz val="11"/>
        <color rgb="FF000000"/>
        <rFont val="Arial"/>
        <family val="2"/>
        <charset val="204"/>
      </rPr>
      <t xml:space="preserve">Географія. </t>
    </r>
    <r>
      <rPr>
        <i val="true"/>
        <sz val="11"/>
        <color rgb="FF000000"/>
        <rFont val="Arial"/>
        <family val="2"/>
        <charset val="204"/>
      </rPr>
      <t xml:space="preserve">10 варіантів у форматі</t>
    </r>
    <r>
      <rPr>
        <b val="true"/>
        <i val="true"/>
        <sz val="11"/>
        <color rgb="FF000000"/>
        <rFont val="Arial"/>
        <family val="2"/>
        <charset val="204"/>
      </rPr>
      <t xml:space="preserve"> НМТ </t>
    </r>
  </si>
  <si>
    <t xml:space="preserve">НУШ 5кл</t>
  </si>
  <si>
    <t xml:space="preserve">978-617-539-363-5</t>
  </si>
  <si>
    <r>
      <rPr>
        <b val="true"/>
        <sz val="11"/>
        <color rgb="FF000000"/>
        <rFont val="Arial"/>
        <family val="2"/>
        <charset val="204"/>
      </rPr>
      <t xml:space="preserve">Пізнаємо природу. </t>
    </r>
    <r>
      <rPr>
        <i val="true"/>
        <sz val="11"/>
        <color rgb="FF000000"/>
        <rFont val="Arial"/>
        <family val="2"/>
        <charset val="204"/>
      </rPr>
      <t xml:space="preserve">Навчальний зошит</t>
    </r>
    <r>
      <rPr>
        <b val="true"/>
        <sz val="11"/>
        <color rgb="FF000000"/>
        <rFont val="Arial"/>
        <family val="2"/>
        <charset val="204"/>
      </rPr>
      <t xml:space="preserve">. 5 клас</t>
    </r>
  </si>
  <si>
    <t xml:space="preserve">978-617-539-361-1</t>
  </si>
  <si>
    <r>
      <rPr>
        <b val="true"/>
        <sz val="11"/>
        <color rgb="FF000000"/>
        <rFont val="Arial"/>
        <family val="2"/>
        <charset val="204"/>
      </rPr>
      <t xml:space="preserve">Мистецтво. </t>
    </r>
    <r>
      <rPr>
        <i val="true"/>
        <sz val="11"/>
        <color rgb="FF000000"/>
        <rFont val="Arial"/>
        <family val="2"/>
        <charset val="204"/>
      </rPr>
      <t xml:space="preserve">Робочий зошит-альбом</t>
    </r>
    <r>
      <rPr>
        <b val="true"/>
        <sz val="11"/>
        <color rgb="FF000000"/>
        <rFont val="Arial"/>
        <family val="2"/>
        <charset val="204"/>
      </rPr>
      <t xml:space="preserve">. 5клас</t>
    </r>
  </si>
  <si>
    <t xml:space="preserve">978-617-539-362-8</t>
  </si>
  <si>
    <r>
      <rPr>
        <b val="true"/>
        <sz val="11"/>
        <color rgb="FF000000"/>
        <rFont val="Arial"/>
        <family val="2"/>
        <charset val="204"/>
      </rPr>
      <t xml:space="preserve">Математика</t>
    </r>
    <r>
      <rPr>
        <sz val="11"/>
        <color rgb="FF000000"/>
        <rFont val="Arial"/>
        <family val="2"/>
        <charset val="204"/>
      </rPr>
      <t xml:space="preserve">: </t>
    </r>
    <r>
      <rPr>
        <i val="true"/>
        <sz val="11"/>
        <color rgb="FF000000"/>
        <rFont val="Arial"/>
        <family val="2"/>
        <charset val="204"/>
      </rPr>
      <t xml:space="preserve">Діагностичні роботи</t>
    </r>
    <r>
      <rPr>
        <sz val="11"/>
        <color rgb="FF000000"/>
        <rFont val="Arial"/>
        <family val="2"/>
        <charset val="204"/>
      </rPr>
      <t xml:space="preserve"> . </t>
    </r>
    <r>
      <rPr>
        <b val="true"/>
        <sz val="11"/>
        <color rgb="FF000000"/>
        <rFont val="Arial"/>
        <family val="2"/>
        <charset val="204"/>
      </rPr>
      <t xml:space="preserve">5 клас </t>
    </r>
  </si>
  <si>
    <t xml:space="preserve">978-617-539-354-3</t>
  </si>
  <si>
    <r>
      <rPr>
        <b val="true"/>
        <sz val="11"/>
        <color rgb="FF000000"/>
        <rFont val="Arial"/>
        <family val="2"/>
        <charset val="204"/>
      </rPr>
      <t xml:space="preserve">Вчимося читати англійською. </t>
    </r>
    <r>
      <rPr>
        <i val="true"/>
        <sz val="11"/>
        <color rgb="FF000000"/>
        <rFont val="Arial"/>
        <family val="2"/>
        <charset val="204"/>
      </rPr>
      <t xml:space="preserve">Listen, read and write</t>
    </r>
    <r>
      <rPr>
        <b val="true"/>
        <sz val="11"/>
        <color rgb="FF000000"/>
        <rFont val="Arial"/>
        <family val="2"/>
        <charset val="204"/>
      </rPr>
      <t xml:space="preserve">. 5 клас.  </t>
    </r>
  </si>
  <si>
    <t xml:space="preserve">Михайловська Н.А., Сергєєва Н.В.</t>
  </si>
  <si>
    <t xml:space="preserve">978-617-539-365-9</t>
  </si>
  <si>
    <r>
      <rPr>
        <b val="true"/>
        <sz val="11"/>
        <color rgb="FF000000"/>
        <rFont val="Arial"/>
        <family val="2"/>
        <charset val="204"/>
      </rPr>
      <t xml:space="preserve">Українська мова:</t>
    </r>
    <r>
      <rPr>
        <b val="true"/>
        <i val="true"/>
        <sz val="11"/>
        <color rgb="FF000000"/>
        <rFont val="Arial"/>
        <family val="2"/>
        <charset val="204"/>
      </rPr>
      <t xml:space="preserve"> </t>
    </r>
    <r>
      <rPr>
        <i val="true"/>
        <sz val="11"/>
        <color rgb="FF000000"/>
        <rFont val="Arial"/>
        <family val="2"/>
        <charset val="204"/>
      </rPr>
      <t xml:space="preserve">Діагностика освітнього рівня</t>
    </r>
    <r>
      <rPr>
        <b val="true"/>
        <i val="true"/>
        <sz val="11"/>
        <color rgb="FF000000"/>
        <rFont val="Arial"/>
        <family val="2"/>
        <charset val="204"/>
      </rPr>
      <t xml:space="preserve">.</t>
    </r>
    <r>
      <rPr>
        <b val="true"/>
        <sz val="11"/>
        <color rgb="FF000000"/>
        <rFont val="Arial"/>
        <family val="2"/>
        <charset val="204"/>
      </rPr>
      <t xml:space="preserve"> 5 клас</t>
    </r>
  </si>
  <si>
    <t xml:space="preserve">978-617-539-366-6</t>
  </si>
  <si>
    <r>
      <rPr>
        <b val="true"/>
        <sz val="11"/>
        <color rgb="FF000000"/>
        <rFont val="Arial"/>
        <family val="2"/>
        <charset val="204"/>
      </rPr>
      <t xml:space="preserve">Українська література:</t>
    </r>
    <r>
      <rPr>
        <i val="true"/>
        <sz val="11"/>
        <color rgb="FF000000"/>
        <rFont val="Arial"/>
        <family val="2"/>
        <charset val="204"/>
      </rPr>
      <t xml:space="preserve"> Діагностика освітнього рівня</t>
    </r>
    <r>
      <rPr>
        <b val="true"/>
        <i val="true"/>
        <sz val="11"/>
        <color rgb="FF000000"/>
        <rFont val="Arial"/>
        <family val="2"/>
        <charset val="204"/>
      </rPr>
      <t xml:space="preserve">.</t>
    </r>
    <r>
      <rPr>
        <b val="true"/>
        <sz val="11"/>
        <color rgb="FF000000"/>
        <rFont val="Arial"/>
        <family val="2"/>
        <charset val="204"/>
      </rPr>
      <t xml:space="preserve"> 5 клас</t>
    </r>
  </si>
  <si>
    <t xml:space="preserve">978-617-539-364-2</t>
  </si>
  <si>
    <r>
      <rPr>
        <b val="true"/>
        <sz val="11"/>
        <color rgb="FF211D1E"/>
        <rFont val="Arial"/>
        <family val="2"/>
        <charset val="204"/>
      </rPr>
      <t xml:space="preserve">SMART TUTOR. </t>
    </r>
    <r>
      <rPr>
        <i val="true"/>
        <sz val="11"/>
        <color rgb="FF211D1E"/>
        <rFont val="Arial"/>
        <family val="2"/>
        <charset val="204"/>
      </rPr>
      <t xml:space="preserve">Посібник-репетитор</t>
    </r>
    <r>
      <rPr>
        <b val="true"/>
        <sz val="11"/>
        <color rgb="FF211D1E"/>
        <rFont val="Arial"/>
        <family val="2"/>
        <charset val="204"/>
      </rPr>
      <t xml:space="preserve">. Рівень А1+. 5 клас </t>
    </r>
  </si>
  <si>
    <t xml:space="preserve">НУШ 6кл</t>
  </si>
  <si>
    <t xml:space="preserve">978-617-7922-00-0</t>
  </si>
  <si>
    <t xml:space="preserve">Вчимося читати англійською. Listen, read and write. 6 клас.  НУШ</t>
  </si>
  <si>
    <t xml:space="preserve">Кобернік С.Г.,             Коваленко Р.Р.</t>
  </si>
  <si>
    <t xml:space="preserve">978-617-539-369-7</t>
  </si>
  <si>
    <t xml:space="preserve">“Планета Земля”. Зошит для практичних робіт з географії: 6 кл  (з додатком: зошитом для самостійної роботи ) НУШ</t>
  </si>
  <si>
    <t xml:space="preserve">978-617-95019-6-8</t>
  </si>
  <si>
    <r>
      <rPr>
        <b val="true"/>
        <sz val="11"/>
        <color rgb="FF000000"/>
        <rFont val="Arial"/>
        <family val="2"/>
        <charset val="204"/>
      </rPr>
      <t xml:space="preserve">Географія: Підруч. для 6кл. НУШ</t>
    </r>
    <r>
      <rPr>
        <sz val="11"/>
        <color rgb="FF000000"/>
        <rFont val="Arial"/>
        <family val="2"/>
        <charset val="204"/>
      </rPr>
      <t xml:space="preserve"> закладів загальної середньої освіти  </t>
    </r>
    <r>
      <rPr>
        <b val="true"/>
        <sz val="11"/>
        <color rgb="FF000000"/>
        <rFont val="Arial"/>
        <family val="2"/>
        <charset val="204"/>
      </rPr>
      <t xml:space="preserve">                        </t>
    </r>
    <r>
      <rPr>
        <i val="true"/>
        <sz val="11"/>
        <color rgb="FF000000"/>
        <rFont val="Arial"/>
        <family val="2"/>
        <charset val="204"/>
      </rPr>
      <t xml:space="preserve">   Рекомендовано МОН України</t>
    </r>
  </si>
  <si>
    <t xml:space="preserve">978-617–95019-4-4</t>
  </si>
  <si>
    <r>
      <rPr>
        <b val="true"/>
        <sz val="11"/>
        <color rgb="FF000000"/>
        <rFont val="Arial"/>
        <family val="2"/>
        <charset val="204"/>
      </rPr>
      <t xml:space="preserve">Географія: </t>
    </r>
    <r>
      <rPr>
        <b val="true"/>
        <i val="true"/>
        <sz val="11"/>
        <color rgb="FF000000"/>
        <rFont val="Arial"/>
        <family val="2"/>
        <charset val="204"/>
      </rPr>
      <t xml:space="preserve">Діагностувальні роботи</t>
    </r>
    <r>
      <rPr>
        <b val="true"/>
        <sz val="11"/>
        <color rgb="FF000000"/>
        <rFont val="Arial"/>
        <family val="2"/>
        <charset val="204"/>
      </rPr>
      <t xml:space="preserve">. 6 клас НУШ</t>
    </r>
  </si>
  <si>
    <t xml:space="preserve">978-617-7922-06-2</t>
  </si>
  <si>
    <r>
      <rPr>
        <b val="true"/>
        <sz val="11"/>
        <color rgb="FF000000"/>
        <rFont val="Arial"/>
        <family val="2"/>
        <charset val="204"/>
      </rPr>
      <t xml:space="preserve">Географія. </t>
    </r>
    <r>
      <rPr>
        <i val="true"/>
        <sz val="11"/>
        <color rgb="FF000000"/>
        <rFont val="Arial"/>
        <family val="2"/>
        <charset val="204"/>
      </rPr>
      <t xml:space="preserve">Як організувати навчання учнів </t>
    </r>
    <r>
      <rPr>
        <b val="true"/>
        <i val="true"/>
        <sz val="11"/>
        <color rgb="FF000000"/>
        <rFont val="Arial"/>
        <family val="2"/>
        <charset val="204"/>
      </rPr>
      <t xml:space="preserve">6 класу в умовах  НУШ</t>
    </r>
    <r>
      <rPr>
        <i val="true"/>
        <sz val="11"/>
        <color rgb="FF000000"/>
        <rFont val="Arial"/>
        <family val="2"/>
        <charset val="204"/>
      </rPr>
      <t xml:space="preserve">. Методичний посібник для вчителя
</t>
    </r>
    <r>
      <rPr>
        <b val="true"/>
        <sz val="11"/>
        <color rgb="FF000000"/>
        <rFont val="Arial"/>
        <family val="2"/>
        <charset val="204"/>
      </rPr>
      <t xml:space="preserve">                       </t>
    </r>
  </si>
  <si>
    <t xml:space="preserve">978-617-539-377-2</t>
  </si>
  <si>
    <t xml:space="preserve">Географія в опорних схемах та таблицях, графічні конспекти уроків. 6 клас. НУШ 
                       </t>
  </si>
  <si>
    <r>
      <rPr>
        <i val="true"/>
        <sz val="11"/>
        <rFont val="Arial"/>
        <family val="2"/>
        <charset val="204"/>
      </rPr>
      <t xml:space="preserve">978-617-539-376-</t>
    </r>
    <r>
      <rPr>
        <i val="true"/>
        <sz val="11"/>
        <color rgb="FF231F20"/>
        <rFont val="Myriad Pro"/>
        <family val="1"/>
        <charset val="204"/>
      </rPr>
      <t xml:space="preserve">5</t>
    </r>
  </si>
  <si>
    <r>
      <rPr>
        <b val="true"/>
        <sz val="11"/>
        <color rgb="FF000000"/>
        <rFont val="Arial"/>
        <family val="2"/>
        <charset val="204"/>
      </rPr>
      <t xml:space="preserve">Математика</t>
    </r>
    <r>
      <rPr>
        <sz val="11"/>
        <color rgb="FF000000"/>
        <rFont val="Arial"/>
        <family val="2"/>
        <charset val="204"/>
      </rPr>
      <t xml:space="preserve">: </t>
    </r>
    <r>
      <rPr>
        <b val="true"/>
        <i val="true"/>
        <sz val="11"/>
        <color rgb="FF000000"/>
        <rFont val="Arial"/>
        <family val="2"/>
        <charset val="204"/>
      </rPr>
      <t xml:space="preserve">Діагностичні роботи</t>
    </r>
    <r>
      <rPr>
        <b val="true"/>
        <sz val="11"/>
        <color rgb="FF000000"/>
        <rFont val="Arial"/>
        <family val="2"/>
        <charset val="204"/>
      </rPr>
      <t xml:space="preserve"> . 6</t>
    </r>
    <r>
      <rPr>
        <sz val="11"/>
        <color rgb="FF000000"/>
        <rFont val="Arial"/>
        <family val="2"/>
        <charset val="204"/>
      </rPr>
      <t xml:space="preserve"> </t>
    </r>
    <r>
      <rPr>
        <b val="true"/>
        <sz val="11"/>
        <color rgb="FF000000"/>
        <rFont val="Arial"/>
        <family val="2"/>
        <charset val="204"/>
      </rPr>
      <t xml:space="preserve">клас </t>
    </r>
  </si>
  <si>
    <t xml:space="preserve">Гісем О.В.</t>
  </si>
  <si>
    <t xml:space="preserve">978-317-7922-07-9</t>
  </si>
  <si>
    <r>
      <rPr>
        <b val="true"/>
        <sz val="11"/>
        <color rgb="FF000000"/>
        <rFont val="Arial"/>
        <family val="2"/>
        <charset val="204"/>
      </rPr>
      <t xml:space="preserve">Історія України. Всесвітня історія: </t>
    </r>
    <r>
      <rPr>
        <b val="true"/>
        <i val="true"/>
        <sz val="11"/>
        <color rgb="FF000000"/>
        <rFont val="Arial"/>
        <family val="2"/>
        <charset val="204"/>
      </rPr>
      <t xml:space="preserve">Діагностика освітнього рівня</t>
    </r>
    <r>
      <rPr>
        <b val="true"/>
        <sz val="11"/>
        <color rgb="FF000000"/>
        <rFont val="Arial"/>
        <family val="2"/>
        <charset val="204"/>
      </rPr>
      <t xml:space="preserve">. 6 клас</t>
    </r>
  </si>
  <si>
    <t xml:space="preserve">978–617-539-379-6</t>
  </si>
  <si>
    <r>
      <rPr>
        <b val="true"/>
        <sz val="11"/>
        <color rgb="FF000000"/>
        <rFont val="Arial"/>
        <family val="2"/>
        <charset val="204"/>
      </rPr>
      <t xml:space="preserve">Українська мова:</t>
    </r>
    <r>
      <rPr>
        <i val="true"/>
        <sz val="11"/>
        <color rgb="FF000000"/>
        <rFont val="Arial"/>
        <family val="2"/>
        <charset val="204"/>
      </rPr>
      <t xml:space="preserve"> Діагностика освітнього рівня</t>
    </r>
    <r>
      <rPr>
        <b val="true"/>
        <i val="true"/>
        <sz val="11"/>
        <color rgb="FF000000"/>
        <rFont val="Arial"/>
        <family val="2"/>
        <charset val="204"/>
      </rPr>
      <t xml:space="preserve">.</t>
    </r>
    <r>
      <rPr>
        <b val="true"/>
        <sz val="11"/>
        <color rgb="FF000000"/>
        <rFont val="Arial"/>
        <family val="2"/>
        <charset val="204"/>
      </rPr>
      <t xml:space="preserve"> 6 клас</t>
    </r>
  </si>
  <si>
    <t xml:space="preserve">978–617-539-380-2</t>
  </si>
  <si>
    <r>
      <rPr>
        <b val="true"/>
        <sz val="11"/>
        <color rgb="FF000000"/>
        <rFont val="Arial"/>
        <family val="2"/>
        <charset val="204"/>
      </rPr>
      <t xml:space="preserve">Українська література:</t>
    </r>
    <r>
      <rPr>
        <i val="true"/>
        <sz val="11"/>
        <color rgb="FF000000"/>
        <rFont val="Arial"/>
        <family val="2"/>
        <charset val="204"/>
      </rPr>
      <t xml:space="preserve"> Діагностика освітнього рівня</t>
    </r>
    <r>
      <rPr>
        <b val="true"/>
        <i val="true"/>
        <sz val="11"/>
        <color rgb="FF000000"/>
        <rFont val="Arial"/>
        <family val="2"/>
        <charset val="204"/>
      </rPr>
      <t xml:space="preserve">.</t>
    </r>
    <r>
      <rPr>
        <b val="true"/>
        <sz val="11"/>
        <color rgb="FF000000"/>
        <rFont val="Arial"/>
        <family val="2"/>
        <charset val="204"/>
      </rPr>
      <t xml:space="preserve"> 6 клас</t>
    </r>
  </si>
  <si>
    <t xml:space="preserve">978-617-95019-5-1</t>
  </si>
  <si>
    <r>
      <rPr>
        <b val="true"/>
        <sz val="11"/>
        <color rgb="FF211D1E"/>
        <rFont val="Arial"/>
        <family val="2"/>
        <charset val="204"/>
      </rPr>
      <t xml:space="preserve">SMART TUTOR. </t>
    </r>
    <r>
      <rPr>
        <i val="true"/>
        <sz val="11"/>
        <color rgb="FF211D1E"/>
        <rFont val="Arial"/>
        <family val="2"/>
        <charset val="204"/>
      </rPr>
      <t xml:space="preserve">Посібник-репетитор</t>
    </r>
    <r>
      <rPr>
        <b val="true"/>
        <sz val="11"/>
        <color rgb="FF211D1E"/>
        <rFont val="Arial"/>
        <family val="2"/>
        <charset val="204"/>
      </rPr>
      <t xml:space="preserve">. Рівень А2. 6 клас </t>
    </r>
  </si>
  <si>
    <t xml:space="preserve">НУШ 7кл</t>
  </si>
  <si>
    <t xml:space="preserve">978-617-539-388-8</t>
  </si>
  <si>
    <t xml:space="preserve"> Вчимося читати англійською. Let’s read. Listen, reɑd ɑnd write 7клас. </t>
  </si>
  <si>
    <t xml:space="preserve">70х100/16 </t>
  </si>
  <si>
    <t xml:space="preserve">978-617-539-387-1</t>
  </si>
  <si>
    <r>
      <rPr>
        <b val="true"/>
        <sz val="11"/>
        <color rgb="FF211D1E"/>
        <rFont val="Arial"/>
        <family val="2"/>
        <charset val="204"/>
      </rPr>
      <t xml:space="preserve">SMART TUTOR. </t>
    </r>
    <r>
      <rPr>
        <i val="true"/>
        <sz val="11"/>
        <color rgb="FF211D1E"/>
        <rFont val="Arial"/>
        <family val="2"/>
        <charset val="204"/>
      </rPr>
      <t xml:space="preserve">Посібник-репетитор</t>
    </r>
    <r>
      <rPr>
        <b val="true"/>
        <sz val="11"/>
        <color rgb="FF211D1E"/>
        <rFont val="Arial"/>
        <family val="2"/>
        <charset val="204"/>
      </rPr>
      <t xml:space="preserve">. Рівень А2+ . 7 Клас </t>
    </r>
  </si>
  <si>
    <t xml:space="preserve">978-617-539-384-0</t>
  </si>
  <si>
    <r>
      <rPr>
        <b val="true"/>
        <sz val="11"/>
        <color rgb="FF000000"/>
        <rFont val="Arial"/>
        <family val="2"/>
        <charset val="204"/>
      </rPr>
      <t xml:space="preserve">Алгебра</t>
    </r>
    <r>
      <rPr>
        <sz val="11"/>
        <color rgb="FF000000"/>
        <rFont val="Arial"/>
        <family val="2"/>
        <charset val="204"/>
      </rPr>
      <t xml:space="preserve">. </t>
    </r>
    <r>
      <rPr>
        <b val="true"/>
        <i val="true"/>
        <sz val="11"/>
        <color rgb="FF000000"/>
        <rFont val="Arial"/>
        <family val="2"/>
        <charset val="204"/>
      </rPr>
      <t xml:space="preserve">Діагностичні роботи</t>
    </r>
    <r>
      <rPr>
        <b val="true"/>
        <sz val="11"/>
        <color rgb="FF000000"/>
        <rFont val="Arial"/>
        <family val="2"/>
        <charset val="204"/>
      </rPr>
      <t xml:space="preserve">. 7</t>
    </r>
    <r>
      <rPr>
        <sz val="11"/>
        <color rgb="FF000000"/>
        <rFont val="Arial"/>
        <family val="2"/>
        <charset val="204"/>
      </rPr>
      <t xml:space="preserve"> </t>
    </r>
    <r>
      <rPr>
        <b val="true"/>
        <sz val="11"/>
        <color rgb="FF000000"/>
        <rFont val="Arial"/>
        <family val="2"/>
        <charset val="204"/>
      </rPr>
      <t xml:space="preserve">клас </t>
    </r>
  </si>
  <si>
    <t xml:space="preserve"> 978-617-8497-00-2</t>
  </si>
  <si>
    <t xml:space="preserve">Біологія. Підручник для 7 класу закладів загальної середньої освіти.</t>
  </si>
  <si>
    <t xml:space="preserve">978-617-539-386-4.</t>
  </si>
  <si>
    <t xml:space="preserve">Біологія. Мій зошит для навчання. Розділ Діяльність. 7 клас.</t>
  </si>
  <si>
    <t xml:space="preserve">84x108/16 </t>
  </si>
  <si>
    <t xml:space="preserve">978-617-539-394-9.</t>
  </si>
  <si>
    <t xml:space="preserve">Біологія. Мій зошит для оцінювання. Розділ РЕЗУЛЬТАТ. 7 клас
</t>
  </si>
  <si>
    <t xml:space="preserve">978-617-539-391-8</t>
  </si>
  <si>
    <r>
      <rPr>
        <b val="true"/>
        <sz val="11"/>
        <color rgb="FF000000"/>
        <rFont val="Arial"/>
        <family val="2"/>
        <charset val="204"/>
      </rPr>
      <t xml:space="preserve">Всесвітня історія: </t>
    </r>
    <r>
      <rPr>
        <b val="true"/>
        <i val="true"/>
        <sz val="11"/>
        <color rgb="FF000000"/>
        <rFont val="Arial"/>
        <family val="2"/>
        <charset val="204"/>
      </rPr>
      <t xml:space="preserve">Діагностика освітнього рівня</t>
    </r>
    <r>
      <rPr>
        <b val="true"/>
        <sz val="11"/>
        <color rgb="FF000000"/>
        <rFont val="Arial"/>
        <family val="2"/>
        <charset val="204"/>
      </rPr>
      <t xml:space="preserve">. 7 клас</t>
    </r>
  </si>
  <si>
    <t xml:space="preserve"> 84х108/16 </t>
  </si>
  <si>
    <t xml:space="preserve">978-617-539-385-7</t>
  </si>
  <si>
    <r>
      <rPr>
        <b val="true"/>
        <i val="true"/>
        <sz val="11"/>
        <color rgb="FF000000"/>
        <rFont val="Arial"/>
        <family val="2"/>
        <charset val="204"/>
      </rPr>
      <t xml:space="preserve">Геометрія</t>
    </r>
    <r>
      <rPr>
        <sz val="11"/>
        <color rgb="FF000000"/>
        <rFont val="Arial"/>
        <family val="2"/>
        <charset val="204"/>
      </rPr>
      <t xml:space="preserve">. </t>
    </r>
    <r>
      <rPr>
        <b val="true"/>
        <i val="true"/>
        <sz val="11"/>
        <color rgb="FF000000"/>
        <rFont val="Arial"/>
        <family val="2"/>
        <charset val="204"/>
      </rPr>
      <t xml:space="preserve">Діагностичні роботи</t>
    </r>
    <r>
      <rPr>
        <b val="true"/>
        <sz val="11"/>
        <color rgb="FF000000"/>
        <rFont val="Arial"/>
        <family val="2"/>
        <charset val="204"/>
      </rPr>
      <t xml:space="preserve"> . 7</t>
    </r>
    <r>
      <rPr>
        <sz val="11"/>
        <color rgb="FF000000"/>
        <rFont val="Arial"/>
        <family val="2"/>
        <charset val="204"/>
      </rPr>
      <t xml:space="preserve"> </t>
    </r>
    <r>
      <rPr>
        <b val="true"/>
        <sz val="11"/>
        <color rgb="FF000000"/>
        <rFont val="Arial"/>
        <family val="2"/>
        <charset val="204"/>
      </rPr>
      <t xml:space="preserve">клас </t>
    </r>
  </si>
  <si>
    <t xml:space="preserve">Кобернік С.Г.,            Коваленко Р.Р.</t>
  </si>
  <si>
    <t xml:space="preserve"> 978-617-95019-9-9</t>
  </si>
  <si>
    <t xml:space="preserve">Географія. Підручник для 7 класу закладів загальної середньої освіти.</t>
  </si>
  <si>
    <t xml:space="preserve"> </t>
  </si>
  <si>
    <t xml:space="preserve">978-617-539-389-5</t>
  </si>
  <si>
    <t xml:space="preserve">Географія в опорних схемах та картосхемах, графічні конспекти уроків  для  7 класу. НУШ </t>
  </si>
  <si>
    <t xml:space="preserve">978-617-539-397-0</t>
  </si>
  <si>
    <t xml:space="preserve">Географія. Як організувати навчання учнів 7класу в умовах НУШ. Методичний посібник для вчителя. </t>
  </si>
  <si>
    <t xml:space="preserve"> 978-617-8497-01-9.</t>
  </si>
  <si>
    <t xml:space="preserve">Географія.  Діагностувальні роботи. 7 клас </t>
  </si>
  <si>
    <t xml:space="preserve">Гісем.О.В</t>
  </si>
  <si>
    <t xml:space="preserve"> 978-617-539-390-1</t>
  </si>
  <si>
    <t xml:space="preserve">Історія України. Діагностика освітнього рівня. 7 Клас.</t>
  </si>
  <si>
    <t xml:space="preserve">978-617-539-392-5</t>
  </si>
  <si>
    <r>
      <rPr>
        <b val="true"/>
        <sz val="11"/>
        <color rgb="FF000000"/>
        <rFont val="Arial"/>
        <family val="2"/>
        <charset val="204"/>
      </rPr>
      <t xml:space="preserve">Українська мова:</t>
    </r>
    <r>
      <rPr>
        <b val="true"/>
        <i val="true"/>
        <sz val="11"/>
        <color rgb="FF000000"/>
        <rFont val="Arial"/>
        <family val="2"/>
        <charset val="204"/>
      </rPr>
      <t xml:space="preserve"> </t>
    </r>
    <r>
      <rPr>
        <i val="true"/>
        <sz val="11"/>
        <color rgb="FF000000"/>
        <rFont val="Arial"/>
        <family val="2"/>
        <charset val="204"/>
      </rPr>
      <t xml:space="preserve">Діагностика освітнього рівня</t>
    </r>
    <r>
      <rPr>
        <b val="true"/>
        <i val="true"/>
        <sz val="11"/>
        <color rgb="FF000000"/>
        <rFont val="Arial"/>
        <family val="2"/>
        <charset val="204"/>
      </rPr>
      <t xml:space="preserve">.</t>
    </r>
    <r>
      <rPr>
        <b val="true"/>
        <sz val="11"/>
        <color rgb="FF000000"/>
        <rFont val="Arial"/>
        <family val="2"/>
        <charset val="204"/>
      </rPr>
      <t xml:space="preserve"> 7 клас</t>
    </r>
  </si>
  <si>
    <t xml:space="preserve"> 84Х108/16</t>
  </si>
  <si>
    <t xml:space="preserve">Гайда В. Я., Шемеля М.А.</t>
  </si>
  <si>
    <t xml:space="preserve">978-617-7922-19-2</t>
  </si>
  <si>
    <t xml:space="preserve">Фізика. Зошит для лабораторних робіт. 7 кл. </t>
  </si>
  <si>
    <t xml:space="preserve"> 978-617-7922-18-5.</t>
  </si>
  <si>
    <t xml:space="preserve">Фізика . Діагностичні роботи. 7 клас </t>
  </si>
  <si>
    <t xml:space="preserve">978-617-95019-3-7</t>
  </si>
  <si>
    <t xml:space="preserve">"Материки та океани". Практикум з географії для 7 класу : Робочий зошит учня (з додатком: зошитом для самостійної роботи) НУШ</t>
  </si>
  <si>
    <t xml:space="preserve">68с, 24с.</t>
  </si>
  <si>
    <t xml:space="preserve">АНГЛІЙСЬКА МОВА</t>
  </si>
  <si>
    <t xml:space="preserve">НУШ Let's Learn English. Вивчаймо англійську!  1 клас. Тематична лексика, тренувальні вправи, розвивальні завдання, аудіозапис.         РОБОЧИЙ ЗОШИТ                                                                                                   Схвалено МОН</t>
  </si>
  <si>
    <r>
      <rPr>
        <b val="true"/>
        <sz val="11"/>
        <color rgb="FF000000"/>
        <rFont val="Arial"/>
        <family val="2"/>
        <charset val="204"/>
      </rPr>
      <t xml:space="preserve">НУШ Вчимося читати англійською. </t>
    </r>
    <r>
      <rPr>
        <sz val="11"/>
        <color rgb="FF000000"/>
        <rFont val="Arial"/>
        <family val="2"/>
        <charset val="204"/>
      </rPr>
      <t xml:space="preserve">Listen, read and write.</t>
    </r>
    <r>
      <rPr>
        <b val="true"/>
        <sz val="11"/>
        <color rgb="FF000000"/>
        <rFont val="Arial"/>
        <family val="2"/>
        <charset val="204"/>
      </rPr>
      <t xml:space="preserve">       1 клас.  </t>
    </r>
  </si>
  <si>
    <r>
      <rPr>
        <b val="true"/>
        <sz val="11"/>
        <color rgb="FF000000"/>
        <rFont val="Arial"/>
        <family val="2"/>
        <charset val="204"/>
      </rPr>
      <t xml:space="preserve">НУШ Вчимося читати англійською.</t>
    </r>
    <r>
      <rPr>
        <sz val="11"/>
        <color rgb="FF000000"/>
        <rFont val="Arial"/>
        <family val="2"/>
        <charset val="204"/>
      </rPr>
      <t xml:space="preserve"> Listen, read and write.</t>
    </r>
    <r>
      <rPr>
        <b val="true"/>
        <sz val="11"/>
        <color rgb="FF000000"/>
        <rFont val="Arial"/>
        <family val="2"/>
        <charset val="204"/>
      </rPr>
      <t xml:space="preserve">       2 клас.  </t>
    </r>
  </si>
  <si>
    <t xml:space="preserve">НУШ Let's Learn English. Вивчаймо англійську!  2 клас. Тематична лексика, тренувальні вправи, розвивальні завдання, аудіозапис.          РОБОЧИЙ ЗОШИТ                                                                                                       Схвалено МОН</t>
  </si>
  <si>
    <t xml:space="preserve">НУШ Let's Learn English. Вивчаймо англійську!  3 клас. Тематична лексика, тренувальні вправи, розвивальні завдання, аудіозапис.                РОБОЧИЙ ЗОШИТ                                                                                               Схвалено МОН</t>
  </si>
  <si>
    <t xml:space="preserve">Вчимося читати англійською. Listen, read and write. 4 клас.  НУШ</t>
  </si>
  <si>
    <t xml:space="preserve">Вчимося читати англійською. Listen, read and write. 5 клас.  НУШ</t>
  </si>
  <si>
    <t xml:space="preserve">Доценко І.В.</t>
  </si>
  <si>
    <t xml:space="preserve">978-617-539-360-4</t>
  </si>
  <si>
    <r>
      <rPr>
        <b val="true"/>
        <sz val="11"/>
        <color rgb="FF000000"/>
        <rFont val="Arial"/>
        <family val="2"/>
        <charset val="204"/>
      </rPr>
      <t xml:space="preserve">RECAP TESTS</t>
    </r>
    <r>
      <rPr>
        <sz val="11"/>
        <color rgb="FF000000"/>
        <rFont val="Arial"/>
        <family val="2"/>
        <charset val="204"/>
      </rPr>
      <t xml:space="preserve"> Англійська мова</t>
    </r>
    <r>
      <rPr>
        <b val="true"/>
        <sz val="11"/>
        <color rgb="FF000000"/>
        <rFont val="Arial"/>
        <family val="2"/>
        <charset val="204"/>
      </rPr>
      <t xml:space="preserve">.                   
</t>
    </r>
    <r>
      <rPr>
        <b val="true"/>
        <i val="true"/>
        <sz val="11"/>
        <color rgb="FF000000"/>
        <rFont val="Arial"/>
        <family val="2"/>
        <charset val="204"/>
      </rPr>
      <t xml:space="preserve"> 12 Комплексних тестів у форматі ЗНО          </t>
    </r>
    <r>
      <rPr>
        <b val="true"/>
        <sz val="11"/>
        <color rgb="FF000000"/>
        <rFont val="Arial"/>
        <family val="2"/>
        <charset val="204"/>
      </rPr>
      <t xml:space="preserve">                         </t>
    </r>
  </si>
  <si>
    <t xml:space="preserve">978-617539-358-1</t>
  </si>
  <si>
    <t xml:space="preserve">EXAM WORKOUT Англійська мова.                                     Комплексна підготовка до ЗНО та ДПА. Рівні В1 та В2        </t>
  </si>
  <si>
    <t xml:space="preserve">978-617-539-150-1</t>
  </si>
  <si>
    <t xml:space="preserve"> ЗНО 2025  Англійська мова. Зразки завдань з розгорнутою відповіддю.</t>
  </si>
  <si>
    <t xml:space="preserve">70х100/32</t>
  </si>
  <si>
    <t xml:space="preserve">978-617-539-293-5</t>
  </si>
  <si>
    <t xml:space="preserve">ЗНО 2025  Англійська мова. Довідник+тести. Для абітурієнтів та школярів. Повний повторювальний курс, підготовка до ЗНО.                                          </t>
  </si>
  <si>
    <t xml:space="preserve">Євчук О.В.,   Доценко І.В.</t>
  </si>
  <si>
    <t xml:space="preserve">978-617-539-306-2</t>
  </si>
  <si>
    <t xml:space="preserve"> ЗНО 2025    Англійська мова. Збірник тестових завдань.                  </t>
  </si>
  <si>
    <t xml:space="preserve">978-617-539-539-3</t>
  </si>
  <si>
    <t xml:space="preserve"> ЗНО 2025 Англійська мова. 20 комплексних варіантів тестів  у форматі ЗНО. В1, В2+АУДІЮВАННЯ</t>
  </si>
  <si>
    <t xml:space="preserve">978-966-682-415-1</t>
  </si>
  <si>
    <t xml:space="preserve">Smart Tutor. Англійська мова. Посібник-репетитор.                                                                            Рівень В1</t>
  </si>
  <si>
    <t xml:space="preserve">978-617-7052-95-0</t>
  </si>
  <si>
    <t xml:space="preserve">EXAM SUPPORT. Англійська мова. Тестові завдання у форматі ЗНО та ДПА. 2025</t>
  </si>
  <si>
    <t xml:space="preserve">978-617-7052-91-2</t>
  </si>
  <si>
    <t xml:space="preserve">COMPLETE PRACTICE TESTS.  Англійська мова. Підготовка до  ЗНО та ДПА. ЗНО 2025</t>
  </si>
  <si>
    <t xml:space="preserve">60х108/8</t>
  </si>
  <si>
    <r>
      <rPr>
        <b val="true"/>
        <sz val="11"/>
        <color rgb="FF000000"/>
        <rFont val="Arial"/>
        <family val="2"/>
        <charset val="204"/>
      </rPr>
      <t xml:space="preserve">Англійська мова.  </t>
    </r>
    <r>
      <rPr>
        <i val="true"/>
        <sz val="11"/>
        <color rgb="FF000000"/>
        <rFont val="Arial"/>
        <family val="2"/>
        <charset val="204"/>
      </rPr>
      <t xml:space="preserve">10 варіантів у форматі </t>
    </r>
    <r>
      <rPr>
        <b val="true"/>
        <i val="true"/>
        <sz val="11"/>
        <color rgb="FF000000"/>
        <rFont val="Arial"/>
        <family val="2"/>
        <charset val="204"/>
      </rPr>
      <t xml:space="preserve">НМТ</t>
    </r>
  </si>
  <si>
    <t xml:space="preserve">БІОЛОГІЯ</t>
  </si>
  <si>
    <t xml:space="preserve">978-617-7052-94-3</t>
  </si>
  <si>
    <r>
      <rPr>
        <b val="true"/>
        <sz val="11"/>
        <color rgb="FF000000"/>
        <rFont val="Arial"/>
        <family val="2"/>
        <charset val="204"/>
      </rPr>
      <t xml:space="preserve">Календарно-тематичне планування уроків  біологї у 6-11 класах: </t>
    </r>
    <r>
      <rPr>
        <i val="true"/>
        <sz val="11"/>
        <color rgb="FF000000"/>
        <rFont val="Arial"/>
        <family val="2"/>
        <charset val="204"/>
      </rPr>
      <t xml:space="preserve">методичний посібник</t>
    </r>
  </si>
  <si>
    <t xml:space="preserve">978-617-539-229-4</t>
  </si>
  <si>
    <t xml:space="preserve">Біологія 8кл. Робочий зошит з додатком для лабораторних  та практичних робіт.                   </t>
  </si>
  <si>
    <t xml:space="preserve">978-617-539-253-9</t>
  </si>
  <si>
    <t xml:space="preserve">Біологія 9кл. Робочий зошит з додатком для лабораторних  та практичних робіт.                   </t>
  </si>
  <si>
    <t xml:space="preserve">978-617-539-276-8</t>
  </si>
  <si>
    <t xml:space="preserve">Біологія і екологія 10кл. Робочий зошит з додатком для лабораторних  та практичних робіт (рівень стандарту).                  </t>
  </si>
  <si>
    <t xml:space="preserve">978-617-539-298-0</t>
  </si>
  <si>
    <t xml:space="preserve">Біологія і екологія 11кл. Робочий зошит з додатком для лабораторних  та практичних робіт (рівень стандарту).                                                                                           Схвалено МОНУ</t>
  </si>
  <si>
    <t xml:space="preserve">978-966-682-381-9</t>
  </si>
  <si>
    <r>
      <rPr>
        <b val="true"/>
        <sz val="11"/>
        <color rgb="FF000000"/>
        <rFont val="Arial"/>
        <family val="2"/>
        <charset val="204"/>
      </rPr>
      <t xml:space="preserve">Біологія 8кл. Підручник для 8 класу загальноосвітніх навчальних закладів                                      </t>
    </r>
    <r>
      <rPr>
        <b val="true"/>
        <i val="true"/>
        <sz val="11"/>
        <color rgb="FF000000"/>
        <rFont val="Arial"/>
        <family val="2"/>
        <charset val="204"/>
      </rPr>
      <t xml:space="preserve">  </t>
    </r>
    <r>
      <rPr>
        <i val="true"/>
        <sz val="11"/>
        <color rgb="FF000000"/>
        <rFont val="Arial"/>
        <family val="2"/>
        <charset val="204"/>
      </rPr>
      <t xml:space="preserve">  Рекомендовано Міністерством освіти і науки України</t>
    </r>
  </si>
  <si>
    <t xml:space="preserve">978-617-539-257-7</t>
  </si>
  <si>
    <r>
      <rPr>
        <b val="true"/>
        <sz val="11"/>
        <color rgb="FF000000"/>
        <rFont val="Arial"/>
        <family val="2"/>
        <charset val="204"/>
      </rPr>
      <t xml:space="preserve">Біологія 9кл. Підручник для 9 класу загальноосвітніх навчальних закладів                                      </t>
    </r>
    <r>
      <rPr>
        <b val="true"/>
        <i val="true"/>
        <sz val="11"/>
        <color rgb="FF000000"/>
        <rFont val="Arial"/>
        <family val="2"/>
        <charset val="204"/>
      </rPr>
      <t xml:space="preserve">    Рекомендовано Міністерством освіти і науки України</t>
    </r>
  </si>
  <si>
    <t xml:space="preserve">978-617-539-291-1</t>
  </si>
  <si>
    <r>
      <rPr>
        <b val="true"/>
        <sz val="11"/>
        <color rgb="FF000000"/>
        <rFont val="Arial"/>
        <family val="2"/>
        <charset val="204"/>
      </rPr>
      <t xml:space="preserve">Біологія і екологія (рівень стандарту) 10кл.                    </t>
    </r>
    <r>
      <rPr>
        <b val="true"/>
        <i val="true"/>
        <sz val="11"/>
        <color rgb="FF000000"/>
        <rFont val="Arial"/>
        <family val="2"/>
        <charset val="204"/>
      </rPr>
      <t xml:space="preserve">    Підручник для 10 класу закл. заг. Серед. освіти     </t>
    </r>
    <r>
      <rPr>
        <b val="true"/>
        <sz val="11"/>
        <color rgb="FF000000"/>
        <rFont val="Arial"/>
        <family val="2"/>
        <charset val="204"/>
      </rPr>
      <t xml:space="preserve">                            Рекомендовано Міністерством освіти і науки України</t>
    </r>
  </si>
  <si>
    <t xml:space="preserve">978-617-539-303-1</t>
  </si>
  <si>
    <r>
      <rPr>
        <b val="true"/>
        <sz val="11"/>
        <color rgb="FF000000"/>
        <rFont val="Arial"/>
        <family val="2"/>
        <charset val="204"/>
      </rPr>
      <t xml:space="preserve">Біологія і екологія (рівень стандарту) 11кл.                    </t>
    </r>
    <r>
      <rPr>
        <b val="true"/>
        <i val="true"/>
        <sz val="11"/>
        <color rgb="FF000000"/>
        <rFont val="Arial"/>
        <family val="2"/>
        <charset val="204"/>
      </rPr>
      <t xml:space="preserve">    Підручник для 11 класу закл. заг. Серед. освіти     </t>
    </r>
    <r>
      <rPr>
        <b val="true"/>
        <sz val="11"/>
        <color rgb="FF000000"/>
        <rFont val="Arial"/>
        <family val="2"/>
        <charset val="204"/>
      </rPr>
      <t xml:space="preserve">                                     Рекомендовано Міністерством освіти і науки України</t>
    </r>
  </si>
  <si>
    <r>
      <rPr>
        <b val="true"/>
        <sz val="11"/>
        <color rgb="FF000000"/>
        <rFont val="Arial"/>
        <family val="2"/>
        <charset val="204"/>
      </rPr>
      <t xml:space="preserve">Біологія 8кл.                                                                          Тестове оцінювання</t>
    </r>
    <r>
      <rPr>
        <sz val="11"/>
        <color rgb="FF000000"/>
        <rFont val="Arial"/>
        <family val="2"/>
        <charset val="204"/>
      </rPr>
      <t xml:space="preserve"> (поурочне, тематичне, підсумкове) за підручником В. Соболя                  </t>
    </r>
  </si>
  <si>
    <t xml:space="preserve">978-617-539-254-6</t>
  </si>
  <si>
    <t xml:space="preserve">Біологія 9кл.                                                                          Тестове оцінювання (поурочне, тематичне, підсумкове) за підручником В. Соболя                  </t>
  </si>
  <si>
    <t xml:space="preserve">978-617-539-281-2</t>
  </si>
  <si>
    <r>
      <rPr>
        <b val="true"/>
        <sz val="11"/>
        <color rgb="FF000000"/>
        <rFont val="Arial"/>
        <family val="2"/>
        <charset val="204"/>
      </rPr>
      <t xml:space="preserve">Біологіяі еколгія 10кл.    Рівень стандарту                                            Тестове оцінювання </t>
    </r>
    <r>
      <rPr>
        <b val="true"/>
        <i val="true"/>
        <sz val="11"/>
        <color rgb="FF000000"/>
        <rFont val="Arial"/>
        <family val="2"/>
        <charset val="204"/>
      </rPr>
      <t xml:space="preserve">(поурочне, тематичне, підсумкове)        </t>
    </r>
    <r>
      <rPr>
        <b val="true"/>
        <sz val="11"/>
        <color rgb="FF000000"/>
        <rFont val="Arial"/>
        <family val="2"/>
        <charset val="204"/>
      </rPr>
      <t xml:space="preserve">     </t>
    </r>
  </si>
  <si>
    <t xml:space="preserve">978617-539-299-7</t>
  </si>
  <si>
    <r>
      <rPr>
        <b val="true"/>
        <sz val="11"/>
        <color rgb="FF000000"/>
        <rFont val="Arial"/>
        <family val="2"/>
        <charset val="204"/>
      </rPr>
      <t xml:space="preserve">Біологія і еколгія 11кл.    Рівень стандарту                                            Тестове оцінювання </t>
    </r>
    <r>
      <rPr>
        <b val="true"/>
        <i val="true"/>
        <sz val="11"/>
        <color rgb="FF000000"/>
        <rFont val="Arial"/>
        <family val="2"/>
        <charset val="204"/>
      </rPr>
      <t xml:space="preserve">(поурочне, тематичне, підсумкове)        </t>
    </r>
    <r>
      <rPr>
        <b val="true"/>
        <sz val="11"/>
        <color rgb="FF000000"/>
        <rFont val="Arial"/>
        <family val="2"/>
        <charset val="204"/>
      </rPr>
      <t xml:space="preserve">     </t>
    </r>
  </si>
  <si>
    <t xml:space="preserve">978-617-539-233-1</t>
  </si>
  <si>
    <r>
      <rPr>
        <b val="true"/>
        <sz val="11"/>
        <color rgb="FF000000"/>
        <rFont val="Arial"/>
        <family val="2"/>
        <charset val="204"/>
      </rPr>
      <t xml:space="preserve">Біологія 8кл.                                                                           </t>
    </r>
    <r>
      <rPr>
        <b val="true"/>
        <i val="true"/>
        <sz val="11"/>
        <color rgb="FF000000"/>
        <rFont val="Arial"/>
        <family val="2"/>
        <charset val="204"/>
      </rPr>
      <t xml:space="preserve"> Книга для вчителя. Конспекти уроків за підручником В. Соболя                  </t>
    </r>
  </si>
  <si>
    <t xml:space="preserve">978-617-539-255-3</t>
  </si>
  <si>
    <r>
      <rPr>
        <b val="true"/>
        <sz val="11"/>
        <color rgb="FF000000"/>
        <rFont val="Arial"/>
        <family val="2"/>
        <charset val="204"/>
      </rPr>
      <t xml:space="preserve">Біологія 9кл.                                                                           </t>
    </r>
    <r>
      <rPr>
        <b val="true"/>
        <i val="true"/>
        <sz val="11"/>
        <color rgb="FF000000"/>
        <rFont val="Arial"/>
        <family val="2"/>
        <charset val="204"/>
      </rPr>
      <t xml:space="preserve"> Книга для вчителя. Конспекти уроків за підручником В. Соболя                  </t>
    </r>
  </si>
  <si>
    <t xml:space="preserve">978-617-539-282-9</t>
  </si>
  <si>
    <r>
      <rPr>
        <b val="true"/>
        <sz val="11"/>
        <color rgb="FF000000"/>
        <rFont val="Arial"/>
        <family val="2"/>
        <charset val="204"/>
      </rPr>
      <t xml:space="preserve">Біологія І ЕКОЛОГІЯ 10кл.                          </t>
    </r>
    <r>
      <rPr>
        <b val="true"/>
        <i val="true"/>
        <sz val="11"/>
        <color rgb="FF000000"/>
        <rFont val="Arial"/>
        <family val="2"/>
        <charset val="204"/>
      </rPr>
      <t xml:space="preserve"> Книга для вчителя. Конспекти уроків за підручником В. Соболя                  </t>
    </r>
  </si>
  <si>
    <t xml:space="preserve">978-617-539-300-0</t>
  </si>
  <si>
    <r>
      <rPr>
        <b val="true"/>
        <sz val="11"/>
        <color rgb="FF000000"/>
        <rFont val="Arial"/>
        <family val="2"/>
        <charset val="204"/>
      </rPr>
      <t xml:space="preserve">Біологія І ЕКОЛОГІЯ 11кл.                          </t>
    </r>
    <r>
      <rPr>
        <b val="true"/>
        <i val="true"/>
        <sz val="11"/>
        <color rgb="FF000000"/>
        <rFont val="Arial"/>
        <family val="2"/>
        <charset val="204"/>
      </rPr>
      <t xml:space="preserve"> Книга для вчителя. Конспекти уроків за підручником В. Соболя                  </t>
    </r>
  </si>
  <si>
    <t xml:space="preserve">978-617-539-289-8</t>
  </si>
  <si>
    <r>
      <rPr>
        <b val="true"/>
        <sz val="11"/>
        <color rgb="FF000000"/>
        <rFont val="Arial"/>
        <family val="2"/>
        <charset val="204"/>
      </rPr>
      <t xml:space="preserve">Біологія. Посібник-репетитор. </t>
    </r>
    <r>
      <rPr>
        <sz val="11"/>
        <color rgb="FF000000"/>
        <rFont val="Arial"/>
        <family val="2"/>
        <charset val="204"/>
      </rPr>
      <t xml:space="preserve">Теоретичний повторювальний курс. Базовий рівень. Підготовка до ЗНО та ДПА.                                                                            Схвалено МОН України                 </t>
    </r>
  </si>
  <si>
    <t xml:space="preserve">84х100/16</t>
  </si>
  <si>
    <t xml:space="preserve">978-617-539-290-4</t>
  </si>
  <si>
    <r>
      <rPr>
        <b val="true"/>
        <sz val="11"/>
        <color rgb="FF000000"/>
        <rFont val="Arial"/>
        <family val="2"/>
        <charset val="204"/>
      </rPr>
      <t xml:space="preserve">Повний курс біології. </t>
    </r>
    <r>
      <rPr>
        <sz val="11"/>
        <color rgb="FF000000"/>
        <rFont val="Arial"/>
        <family val="2"/>
        <charset val="204"/>
      </rPr>
      <t xml:space="preserve">Структурований довідник для підготовки до ЗНО та ДПА.                                                                                                                                              Схвалено МОН України              </t>
    </r>
    <r>
      <rPr>
        <b val="true"/>
        <sz val="11"/>
        <color rgb="FF000000"/>
        <rFont val="Arial"/>
        <family val="2"/>
        <charset val="204"/>
      </rPr>
      <t xml:space="preserve">              </t>
    </r>
  </si>
  <si>
    <t xml:space="preserve">978-617-539-311-6</t>
  </si>
  <si>
    <t xml:space="preserve">Біологія. Довідник+тести. Для абітурієнтів та школярів. Повний повторювальний курс,підготовка до ЗНО.    Рекомендовано МОН України   2025р.</t>
  </si>
  <si>
    <t xml:space="preserve">978-617-539-332-1</t>
  </si>
  <si>
    <r>
      <rPr>
        <b val="true"/>
        <sz val="11"/>
        <color rgb="FF000000"/>
        <rFont val="Arial"/>
        <family val="2"/>
        <charset val="204"/>
      </rPr>
      <t xml:space="preserve">Біологія.</t>
    </r>
    <r>
      <rPr>
        <b val="true"/>
        <i val="true"/>
        <sz val="11"/>
        <color rgb="FF000000"/>
        <rFont val="Arial"/>
        <family val="2"/>
        <charset val="204"/>
      </rPr>
      <t xml:space="preserve"> Збірник тестових завдань для закріплення знань й формування предметних умінь.                                      </t>
    </r>
    <r>
      <rPr>
        <b val="true"/>
        <sz val="11"/>
        <color rgb="FF000000"/>
        <rFont val="Arial"/>
        <family val="2"/>
        <charset val="204"/>
      </rPr>
      <t xml:space="preserve"> 1020+основні поняття і терміни                     </t>
    </r>
  </si>
  <si>
    <r>
      <rPr>
        <b val="true"/>
        <sz val="11"/>
        <color rgb="FF000000"/>
        <rFont val="Arial"/>
        <family val="2"/>
        <charset val="204"/>
      </rPr>
      <t xml:space="preserve">Біологія. </t>
    </r>
    <r>
      <rPr>
        <b val="true"/>
        <i val="true"/>
        <sz val="11"/>
        <color rgb="FF000000"/>
        <rFont val="Arial"/>
        <family val="2"/>
        <charset val="204"/>
      </rPr>
      <t xml:space="preserve">Збірник тренувальних тестових завдань</t>
    </r>
    <r>
      <rPr>
        <b val="true"/>
        <sz val="11"/>
        <color rgb="FF000000"/>
        <rFont val="Arial"/>
        <family val="2"/>
        <charset val="204"/>
      </rPr>
      <t xml:space="preserve">.                 20 комплексних варіантів тестових завдань у форматі ЗНО та ДПА.</t>
    </r>
  </si>
  <si>
    <r>
      <rPr>
        <b val="true"/>
        <sz val="11"/>
        <color rgb="FF000000"/>
        <rFont val="Arial"/>
        <family val="2"/>
        <charset val="204"/>
      </rPr>
      <t xml:space="preserve">Біологія. </t>
    </r>
    <r>
      <rPr>
        <i val="true"/>
        <sz val="11"/>
        <color rgb="FF000000"/>
        <rFont val="Arial"/>
        <family val="2"/>
        <charset val="204"/>
      </rPr>
      <t xml:space="preserve">10 варіантів у форматі </t>
    </r>
    <r>
      <rPr>
        <b val="true"/>
        <i val="true"/>
        <sz val="11"/>
        <color rgb="FF000000"/>
        <rFont val="Arial"/>
        <family val="2"/>
        <charset val="204"/>
      </rPr>
      <t xml:space="preserve">НМТ</t>
    </r>
  </si>
  <si>
    <t xml:space="preserve">ГЕОГРАФІЯ</t>
  </si>
  <si>
    <t xml:space="preserve">978-617-539-252-2</t>
  </si>
  <si>
    <t xml:space="preserve">Географія: підручник для 9кл. для ЗНЗ</t>
  </si>
  <si>
    <t xml:space="preserve">978-617-539-279-9</t>
  </si>
  <si>
    <r>
      <rPr>
        <b val="true"/>
        <sz val="11"/>
        <color rgb="FF000000"/>
        <rFont val="Arial"/>
        <family val="2"/>
        <charset val="204"/>
      </rPr>
      <t xml:space="preserve">Географія (рівень стандарту): підручник для 10кл. для ЗНЗ                                                                                                                                                                               </t>
    </r>
    <r>
      <rPr>
        <b val="true"/>
        <i val="true"/>
        <sz val="11"/>
        <color rgb="FF000000"/>
        <rFont val="Arial"/>
        <family val="2"/>
        <charset val="204"/>
      </rPr>
      <t xml:space="preserve">Рекомендовано МОНУ</t>
    </r>
  </si>
  <si>
    <t xml:space="preserve">978-617-539-304-8</t>
  </si>
  <si>
    <r>
      <rPr>
        <b val="true"/>
        <sz val="11"/>
        <color rgb="FF000000"/>
        <rFont val="Arial"/>
        <family val="2"/>
        <charset val="204"/>
      </rPr>
      <t xml:space="preserve">Географія (рівень стандарту): підручник для 11кл. для ЗНЗ                                                                                                                                                                               </t>
    </r>
    <r>
      <rPr>
        <b val="true"/>
        <i val="true"/>
        <sz val="11"/>
        <color rgb="FF000000"/>
        <rFont val="Arial"/>
        <family val="2"/>
        <charset val="204"/>
      </rPr>
      <t xml:space="preserve">Рекомендовано МОНУ</t>
    </r>
  </si>
  <si>
    <t xml:space="preserve">978-617-7052-74-5</t>
  </si>
  <si>
    <r>
      <rPr>
        <b val="true"/>
        <sz val="11"/>
        <color rgb="FF000000"/>
        <rFont val="Arial"/>
        <family val="2"/>
        <charset val="204"/>
      </rPr>
      <t xml:space="preserve">Конспекти уроків з курсу “</t>
    </r>
    <r>
      <rPr>
        <b val="true"/>
        <i val="true"/>
        <sz val="12"/>
        <color rgb="FF000000"/>
        <rFont val="Arial"/>
        <family val="2"/>
        <charset val="204"/>
      </rPr>
      <t xml:space="preserve">Україна і світове господарство</t>
    </r>
    <r>
      <rPr>
        <b val="true"/>
        <sz val="11"/>
        <color rgb="FF000000"/>
        <rFont val="Arial"/>
        <family val="2"/>
        <charset val="204"/>
      </rPr>
      <t xml:space="preserve">” у 9 класі</t>
    </r>
  </si>
  <si>
    <t xml:space="preserve">978-617-539-287-4</t>
  </si>
  <si>
    <t xml:space="preserve">Конспекти уроків з курсу    “Географія: регіони та країни” у 10 класі</t>
  </si>
  <si>
    <t xml:space="preserve">978-617-539-295-9</t>
  </si>
  <si>
    <t xml:space="preserve">Конспекти уроків з курсу    “Географічний простір Землі”  в 11 класі</t>
  </si>
  <si>
    <t xml:space="preserve">Кобернік С.Г.</t>
  </si>
  <si>
    <t xml:space="preserve">978-617-7052-87-5</t>
  </si>
  <si>
    <t xml:space="preserve">Календарне планування. Географія 6-11кл. Природознавство  5кл.  (2019-2023рр.)                     </t>
  </si>
  <si>
    <r>
      <rPr>
        <b val="true"/>
        <sz val="11"/>
        <color rgb="FF000000"/>
        <rFont val="Arial"/>
        <family val="2"/>
        <charset val="204"/>
      </rPr>
      <t xml:space="preserve">Природознавство в опорних схемах та схематичних малюнках. 5</t>
    </r>
    <r>
      <rPr>
        <sz val="11"/>
        <color rgb="FF000000"/>
        <rFont val="Arial"/>
        <family val="2"/>
        <charset val="204"/>
      </rPr>
      <t xml:space="preserve"> клас. </t>
    </r>
    <r>
      <rPr>
        <b val="true"/>
        <i val="true"/>
        <sz val="11"/>
        <color rgb="FF000000"/>
        <rFont val="Arial"/>
        <family val="2"/>
        <charset val="204"/>
      </rPr>
      <t xml:space="preserve"> Згідно з новою програмою.
           Рекомендовано МОН України      </t>
    </r>
  </si>
  <si>
    <t xml:space="preserve">978-617-539-325-3</t>
  </si>
  <si>
    <r>
      <rPr>
        <b val="true"/>
        <sz val="11"/>
        <color rgb="FF000000"/>
        <rFont val="Arial"/>
        <family val="2"/>
        <charset val="204"/>
      </rPr>
      <t xml:space="preserve">Природознавство </t>
    </r>
    <r>
      <rPr>
        <sz val="11"/>
        <color rgb="FF000000"/>
        <rFont val="Arial"/>
        <family val="2"/>
        <charset val="204"/>
      </rPr>
      <t xml:space="preserve">в опорних схемах та схематичних малюнках.</t>
    </r>
    <r>
      <rPr>
        <b val="true"/>
        <sz val="11"/>
        <color rgb="FF000000"/>
        <rFont val="Arial"/>
        <family val="2"/>
        <charset val="204"/>
      </rPr>
      <t xml:space="preserve"> 5 клас.  </t>
    </r>
  </si>
  <si>
    <t xml:space="preserve">978-617-539-190-7</t>
  </si>
  <si>
    <r>
      <rPr>
        <b val="true"/>
        <sz val="11"/>
        <color rgb="FF000000"/>
        <rFont val="Arial"/>
        <family val="2"/>
        <charset val="204"/>
      </rPr>
      <t xml:space="preserve">Географія в опорних схемах, таблицях та картосхемах. </t>
    </r>
    <r>
      <rPr>
        <sz val="11"/>
        <color rgb="FF000000"/>
        <rFont val="Arial"/>
        <family val="2"/>
        <charset val="204"/>
      </rPr>
      <t xml:space="preserve">8 клас. </t>
    </r>
    <r>
      <rPr>
        <b val="true"/>
        <i val="true"/>
        <sz val="11"/>
        <color rgb="FF000000"/>
        <rFont val="Arial"/>
        <family val="2"/>
        <charset val="204"/>
      </rPr>
      <t xml:space="preserve"> Згідно з новою програмою.
                            Рекомендовано МОН України</t>
    </r>
  </si>
  <si>
    <t xml:space="preserve">978-617-539-251-5</t>
  </si>
  <si>
    <r>
      <rPr>
        <b val="true"/>
        <sz val="11"/>
        <color rgb="FF000000"/>
        <rFont val="Arial"/>
        <family val="2"/>
        <charset val="204"/>
      </rPr>
      <t xml:space="preserve">Географія в опорних схемах таблицях та картосхемах. </t>
    </r>
    <r>
      <rPr>
        <sz val="11"/>
        <color rgb="FF000000"/>
        <rFont val="Arial"/>
        <family val="2"/>
        <charset val="204"/>
      </rPr>
      <t xml:space="preserve">9 клас. </t>
    </r>
    <r>
      <rPr>
        <b val="true"/>
        <i val="true"/>
        <sz val="11"/>
        <color rgb="FF000000"/>
        <rFont val="Arial"/>
        <family val="2"/>
        <charset val="204"/>
      </rPr>
      <t xml:space="preserve"> Згідно з новою програмою.
                            Рекомендовано МОН України</t>
    </r>
  </si>
  <si>
    <t xml:space="preserve">978-617-539-294-2</t>
  </si>
  <si>
    <t xml:space="preserve">Географія в опорних схемах та таблицях. 11 клас.                     Згідно з новою програмою.           
                            Схвалено МОН України</t>
  </si>
  <si>
    <t xml:space="preserve">Географія в опорних схемах та таблицях. 10 клас.                                     Згідно з новою програмою.
                            Схвалено МОН України</t>
  </si>
  <si>
    <t xml:space="preserve">978-617-539-347-5</t>
  </si>
  <si>
    <t xml:space="preserve">Практикум з курсу "Україна у світі: природа, населення " із зошитом для самостійних робіт: 8 клас.                                  Рекомендовано МОН України </t>
  </si>
  <si>
    <t xml:space="preserve">978-617-539-248-5</t>
  </si>
  <si>
    <r>
      <rPr>
        <b val="true"/>
        <sz val="11"/>
        <color rgb="FF000000"/>
        <rFont val="Arial"/>
        <family val="2"/>
        <charset val="204"/>
      </rPr>
      <t xml:space="preserve">Практикум з курсу «Україна і світве господарство»  із зошитом для самостійних робіт:. 9 клас. 
                                 </t>
    </r>
    <r>
      <rPr>
        <b val="true"/>
        <i val="true"/>
        <sz val="11"/>
        <color rgb="FF000000"/>
        <rFont val="Arial"/>
        <family val="2"/>
        <charset val="204"/>
      </rPr>
      <t xml:space="preserve">Рекомендовано МОН України</t>
    </r>
    <r>
      <rPr>
        <b val="true"/>
        <sz val="11"/>
        <color rgb="FF000000"/>
        <rFont val="Arial"/>
        <family val="2"/>
        <charset val="204"/>
      </rPr>
      <t xml:space="preserve"> </t>
    </r>
    <r>
      <rPr>
        <b val="true"/>
        <i val="true"/>
        <sz val="11"/>
        <color rgb="FF000000"/>
        <rFont val="Arial"/>
        <family val="2"/>
        <charset val="204"/>
      </rPr>
      <t xml:space="preserve"> </t>
    </r>
  </si>
  <si>
    <t xml:space="preserve">978-617-539-277-5</t>
  </si>
  <si>
    <r>
      <rPr>
        <b val="true"/>
        <sz val="11"/>
        <color rgb="FF000000"/>
        <rFont val="Arial"/>
        <family val="2"/>
        <charset val="204"/>
      </rPr>
      <t xml:space="preserve">Практикум з курсу «Географія: регіони та країни». 10 клас.  +</t>
    </r>
    <r>
      <rPr>
        <i val="true"/>
        <sz val="11"/>
        <color rgb="FF000000"/>
        <rFont val="Arial"/>
        <family val="2"/>
        <charset val="204"/>
      </rPr>
      <t xml:space="preserve">зошит для самостійної роботи, підсумковими контрольними роботами                                                                       Рекомендовано МОН України </t>
    </r>
  </si>
  <si>
    <t xml:space="preserve">978-617-539-296-6</t>
  </si>
  <si>
    <r>
      <rPr>
        <b val="true"/>
        <sz val="11"/>
        <color rgb="FF000000"/>
        <rFont val="Arial"/>
        <family val="2"/>
        <charset val="204"/>
      </rPr>
      <t xml:space="preserve">Практикум з курсу «Географія: регіони та країни». 11 клас.  +</t>
    </r>
    <r>
      <rPr>
        <b val="true"/>
        <i val="true"/>
        <sz val="11"/>
        <color rgb="FF000000"/>
        <rFont val="Arial"/>
        <family val="2"/>
        <charset val="204"/>
      </rPr>
      <t xml:space="preserve">зошит для самостійної роботи, підсумковими контрольними роботами             </t>
    </r>
    <r>
      <rPr>
        <b val="true"/>
        <sz val="11"/>
        <color rgb="FF000000"/>
        <rFont val="Arial"/>
        <family val="2"/>
        <charset val="204"/>
      </rPr>
      <t xml:space="preserve">                                                          Схвалено МОН України </t>
    </r>
  </si>
  <si>
    <t xml:space="preserve">978-966-682-410-6</t>
  </si>
  <si>
    <r>
      <rPr>
        <b val="true"/>
        <sz val="11"/>
        <color rgb="FF000000"/>
        <rFont val="Arial"/>
        <family val="2"/>
        <charset val="204"/>
      </rPr>
      <t xml:space="preserve">Географія в опорних схемах, таблицях та картосхемах 6-11. </t>
    </r>
    <r>
      <rPr>
        <i val="true"/>
        <sz val="11"/>
        <color rgb="FF000000"/>
        <rFont val="Arial"/>
        <family val="2"/>
        <charset val="204"/>
      </rPr>
      <t xml:space="preserve">Навчальний посібник. Підготовка до ЗНО та ДПА
</t>
    </r>
    <r>
      <rPr>
        <b val="true"/>
        <sz val="11"/>
        <color rgb="FF000000"/>
        <rFont val="Arial"/>
        <family val="2"/>
        <charset val="204"/>
      </rPr>
      <t xml:space="preserve">                          </t>
    </r>
    <r>
      <rPr>
        <b val="true"/>
        <i val="true"/>
        <sz val="11"/>
        <color rgb="FF000000"/>
        <rFont val="Arial"/>
        <family val="2"/>
        <charset val="204"/>
      </rPr>
      <t xml:space="preserve">     Схвалено  МОН України</t>
    </r>
  </si>
  <si>
    <t xml:space="preserve"> 978-617-8497-01-9</t>
  </si>
  <si>
    <t xml:space="preserve">978-617-539-223-2</t>
  </si>
  <si>
    <r>
      <rPr>
        <b val="true"/>
        <sz val="11"/>
        <color rgb="FF000000"/>
        <rFont val="Arial"/>
        <family val="2"/>
        <charset val="204"/>
      </rPr>
      <t xml:space="preserve">ПКР 8 клас. Підсумкові контрольні роботи з географії.  </t>
    </r>
    <r>
      <rPr>
        <sz val="11"/>
        <color rgb="FF000000"/>
        <rFont val="Arial"/>
        <family val="2"/>
        <charset val="204"/>
      </rPr>
      <t xml:space="preserve">Додаток до практикуму                                                                                          </t>
    </r>
    <r>
      <rPr>
        <b val="true"/>
        <i val="true"/>
        <sz val="11"/>
        <color rgb="FF000000"/>
        <rFont val="Arial"/>
        <family val="2"/>
        <charset val="204"/>
      </rPr>
      <t xml:space="preserve"> Згідно з новою програмою.
                            Рекомендовано МОН України</t>
    </r>
  </si>
  <si>
    <t xml:space="preserve">978-617-539-2560</t>
  </si>
  <si>
    <r>
      <rPr>
        <b val="true"/>
        <sz val="11"/>
        <color rgb="FF000000"/>
        <rFont val="Arial"/>
        <family val="2"/>
        <charset val="204"/>
      </rPr>
      <t xml:space="preserve">ПКР 9 клас. Підсумкові контрольні роботи з географії.  Додаток до практикуму                                       </t>
    </r>
    <r>
      <rPr>
        <b val="true"/>
        <i val="true"/>
        <sz val="11"/>
        <color rgb="FF000000"/>
        <rFont val="Arial"/>
        <family val="2"/>
        <charset val="204"/>
      </rPr>
      <t xml:space="preserve">               Згідно з новою програмою.                             Рекомендовано МОН України </t>
    </r>
  </si>
  <si>
    <t xml:space="preserve">978-617-539-278-2</t>
  </si>
  <si>
    <t xml:space="preserve">ПКР 10 клас. Підсумкові контрольні роботи з географії. Додаток до практикуму                                                                        Згідно з новою програмою.
                            Рекомендовано МОН України </t>
  </si>
  <si>
    <t xml:space="preserve">978-617-539-297-3</t>
  </si>
  <si>
    <r>
      <rPr>
        <b val="true"/>
        <sz val="11"/>
        <color rgb="FF000000"/>
        <rFont val="Arial"/>
        <family val="2"/>
        <charset val="204"/>
      </rPr>
      <t xml:space="preserve">ПКР 11 клас. Підсумкові контрольні роботи з географії.</t>
    </r>
    <r>
      <rPr>
        <sz val="11"/>
        <color rgb="FF000000"/>
        <rFont val="Arial"/>
        <family val="2"/>
        <charset val="204"/>
      </rPr>
      <t xml:space="preserve"> Додаток до практикуму       </t>
    </r>
    <r>
      <rPr>
        <b val="true"/>
        <sz val="11"/>
        <color rgb="FF000000"/>
        <rFont val="Arial"/>
        <family val="2"/>
        <charset val="204"/>
      </rPr>
      <t xml:space="preserve">                                                                                                                                 </t>
    </r>
    <r>
      <rPr>
        <sz val="11"/>
        <color rgb="FF000000"/>
        <rFont val="Arial"/>
        <family val="2"/>
        <charset val="204"/>
      </rPr>
      <t xml:space="preserve">        Згідно з новою програмою.
</t>
    </r>
    <r>
      <rPr>
        <b val="true"/>
        <sz val="11"/>
        <color rgb="FF000000"/>
        <rFont val="Arial"/>
        <family val="2"/>
        <charset val="204"/>
      </rPr>
      <t xml:space="preserve">                                                                 Рекомендовано </t>
    </r>
  </si>
  <si>
    <t xml:space="preserve">978-617-7052-25-7</t>
  </si>
  <si>
    <r>
      <rPr>
        <sz val="11"/>
        <color rgb="FF000000"/>
        <rFont val="Arial"/>
        <family val="2"/>
        <charset val="204"/>
      </rPr>
      <t xml:space="preserve">Довідник з географії </t>
    </r>
    <r>
      <rPr>
        <b val="true"/>
        <sz val="11"/>
        <color rgb="FF000000"/>
        <rFont val="Arial"/>
        <family val="2"/>
        <charset val="204"/>
      </rPr>
      <t xml:space="preserve"> (Формат А6). </t>
    </r>
  </si>
  <si>
    <t xml:space="preserve">978-617-539-322-2</t>
  </si>
  <si>
    <r>
      <rPr>
        <b val="true"/>
        <sz val="11"/>
        <color rgb="FF000000"/>
        <rFont val="Arial"/>
        <family val="2"/>
        <charset val="204"/>
      </rPr>
      <t xml:space="preserve">Географія. Збірник тестових завдань (1240 тестів + 3 комплексних варіантів у форматі ЗНО. )                                                        Згідно з новою програмою.                                                                         </t>
    </r>
    <r>
      <rPr>
        <sz val="11"/>
        <color rgb="FF000000"/>
        <rFont val="Arial"/>
        <family val="2"/>
        <charset val="204"/>
      </rPr>
      <t xml:space="preserve"> </t>
    </r>
    <r>
      <rPr>
        <i val="true"/>
        <sz val="9"/>
        <color rgb="FF000000"/>
        <rFont val="Arial"/>
        <family val="2"/>
        <charset val="204"/>
      </rPr>
      <t xml:space="preserve"> </t>
    </r>
    <r>
      <rPr>
        <i val="true"/>
        <sz val="10.5"/>
        <color rgb="FF000000"/>
        <rFont val="Arial"/>
        <family val="2"/>
        <charset val="204"/>
      </rPr>
      <t xml:space="preserve"> Рекомендовано кафедрою НПУ ім. Драгоманова</t>
    </r>
  </si>
  <si>
    <t xml:space="preserve">978-617-539-333-8</t>
  </si>
  <si>
    <r>
      <rPr>
        <b val="true"/>
        <sz val="11"/>
        <color rgb="FF000000"/>
        <rFont val="Arial"/>
        <family val="2"/>
        <charset val="204"/>
      </rPr>
      <t xml:space="preserve">Географія.    Збірник тестових завдань                                                </t>
    </r>
    <r>
      <rPr>
        <b val="true"/>
        <i val="true"/>
        <sz val="11"/>
        <color rgb="FF000000"/>
        <rFont val="Arial"/>
        <family val="2"/>
        <charset val="204"/>
      </rPr>
      <t xml:space="preserve">10 варіантів у форматі ЗНО.              </t>
    </r>
    <r>
      <rPr>
        <b val="true"/>
        <sz val="11"/>
        <color rgb="FF000000"/>
        <rFont val="Arial"/>
        <family val="2"/>
        <charset val="204"/>
      </rPr>
      <t xml:space="preserve">                                                                       </t>
    </r>
    <r>
      <rPr>
        <sz val="11"/>
        <color rgb="FF000000"/>
        <rFont val="Arial"/>
        <family val="2"/>
        <charset val="204"/>
      </rPr>
      <t xml:space="preserve"> </t>
    </r>
    <r>
      <rPr>
        <i val="true"/>
        <sz val="9"/>
        <color rgb="FF000000"/>
        <rFont val="Arial"/>
        <family val="2"/>
        <charset val="204"/>
      </rPr>
      <t xml:space="preserve"> </t>
    </r>
    <r>
      <rPr>
        <i val="true"/>
        <sz val="10.5"/>
        <color rgb="FF000000"/>
        <rFont val="Arial"/>
        <family val="2"/>
        <charset val="204"/>
      </rPr>
      <t xml:space="preserve"> Рекомендовано кафедрою НПУ ім. Драгоманова</t>
    </r>
  </si>
  <si>
    <t xml:space="preserve">978-617-539-316-1</t>
  </si>
  <si>
    <t xml:space="preserve">Географія. Довідник, тестові завдання. Для абітурієнтів та школярів. Повний повторювальний курс, підготовка до               ЗНО 2024
                                Рекомендовано МОН України </t>
  </si>
  <si>
    <t xml:space="preserve">ІСТОРІЯ</t>
  </si>
  <si>
    <t xml:space="preserve">Гісем О.В.,     Сорочинська Н.М.</t>
  </si>
  <si>
    <t xml:space="preserve">978-617-539-323-9</t>
  </si>
  <si>
    <t xml:space="preserve">ЗНО 2025 Історія України. 2100+ Тестових завдань. </t>
  </si>
  <si>
    <t xml:space="preserve">978-617-539-264-5</t>
  </si>
  <si>
    <t xml:space="preserve">ЗНО 2025 Історія України. 1500+ Тестових завдань. </t>
  </si>
  <si>
    <t xml:space="preserve">978-617-539-318-5</t>
  </si>
  <si>
    <t xml:space="preserve">Історія України. 1100+ Тестових завдань+50 кластерів.                   ЗНО 2025</t>
  </si>
  <si>
    <t xml:space="preserve">Рибак І.В.</t>
  </si>
  <si>
    <t xml:space="preserve">978-966-967-49-3-7</t>
  </si>
  <si>
    <t xml:space="preserve">Наш край в історії України. Хмельниччина. Навчальний посібник.      Рекомендовано МОН України</t>
  </si>
  <si>
    <t xml:space="preserve">Ганаба С.О.</t>
  </si>
  <si>
    <t xml:space="preserve">978-611-539-044-1</t>
  </si>
  <si>
    <t xml:space="preserve">Місто Кам’янець-Подільський. Посібник.</t>
  </si>
  <si>
    <t xml:space="preserve">Гісем О. В.</t>
  </si>
  <si>
    <t xml:space="preserve">978-617-539-309-3</t>
  </si>
  <si>
    <t xml:space="preserve">ЗНО 2025    Історія України.  Довідник+тести. Довідник для абітурієнтів та школярів. (Повний повторювальний курс, підготовка до ЗНО).                                                                              </t>
  </si>
  <si>
    <t xml:space="preserve">978-617-539-134-1</t>
  </si>
  <si>
    <t xml:space="preserve">Всесвітня історія.  Довідник, тестові завдання. Довідник для абітурієнтів та школярів. (Повний повторювальний курс, підготовка до ЗНО). </t>
  </si>
  <si>
    <t xml:space="preserve">Гісем О.В.,                 Мартинюк О.О.</t>
  </si>
  <si>
    <t xml:space="preserve">978-966-682-412-0</t>
  </si>
  <si>
    <t xml:space="preserve">Всесвітня історія. Опорні схеми, таблиці, коментарі. 6-11кл</t>
  </si>
  <si>
    <t xml:space="preserve">978-966-6824175</t>
  </si>
  <si>
    <r>
      <rPr>
        <b val="true"/>
        <sz val="11"/>
        <color rgb="FF000000"/>
        <rFont val="Arial"/>
        <family val="2"/>
        <charset val="204"/>
      </rPr>
      <t xml:space="preserve">Історія України. Опорні схеми, таблиці і коментарі.    5-11кл                                                     </t>
    </r>
    <r>
      <rPr>
        <sz val="11"/>
        <color rgb="FF000000"/>
        <rFont val="Arial"/>
        <family val="2"/>
        <charset val="204"/>
      </rPr>
      <t xml:space="preserve">       </t>
    </r>
  </si>
  <si>
    <t xml:space="preserve">978-966-539-240-9</t>
  </si>
  <si>
    <t xml:space="preserve">ЗНО 2025 Історія України. Як вивчити найважливіші дати та події за три дні                                                                                                                                          </t>
  </si>
  <si>
    <t xml:space="preserve">-</t>
  </si>
  <si>
    <t xml:space="preserve">978966539-260-7</t>
  </si>
  <si>
    <t xml:space="preserve">ЗНО 2025 Історія України. Як вивчити основні поняття і терміни  за три дні                                                                                                                                      </t>
  </si>
  <si>
    <t xml:space="preserve">978-617-539-244-7</t>
  </si>
  <si>
    <t xml:space="preserve">ЗНО 2025 Історія України. Як вивчити пам'ятки архітектури, образотворчого мистецтва та персоналії обов'язкові для візуального розпізнавання за три дні                                                                                  </t>
  </si>
  <si>
    <t xml:space="preserve">978-617-539-314-7</t>
  </si>
  <si>
    <t xml:space="preserve">ЗНО 2025 Історія України. Перелік Пам’яток архітектури та образотворчого мистецтва, обов’язкових для розпізнавання абітурієнтами, ПЕРСОНАЛІЇ, ОСНОВНІ ДАТИ ТА ПОДІЇ відповідно до програми ЗНО (А5)</t>
  </si>
  <si>
    <t xml:space="preserve">84х60/16</t>
  </si>
  <si>
    <t xml:space="preserve">978-617-539-313-0</t>
  </si>
  <si>
    <t xml:space="preserve">ЗНО 2025 Історія України. Персоналії, пам'ятки архітектури та образотворчого мистецтва обов'язкові для розпізнання абітурієнтами.+ТЕСТИ</t>
  </si>
  <si>
    <r>
      <rPr>
        <b val="true"/>
        <sz val="11"/>
        <color rgb="FF000000"/>
        <rFont val="Arial"/>
        <family val="2"/>
        <charset val="204"/>
      </rPr>
      <t xml:space="preserve">Історія України.  </t>
    </r>
    <r>
      <rPr>
        <i val="true"/>
        <sz val="11"/>
        <color rgb="FF000000"/>
        <rFont val="Arial"/>
        <family val="2"/>
        <charset val="204"/>
      </rPr>
      <t xml:space="preserve">10 варіантів у форматі </t>
    </r>
    <r>
      <rPr>
        <b val="true"/>
        <i val="true"/>
        <sz val="11"/>
        <color rgb="FF000000"/>
        <rFont val="Arial"/>
        <family val="2"/>
        <charset val="204"/>
      </rPr>
      <t xml:space="preserve">НМТ</t>
    </r>
  </si>
  <si>
    <t xml:space="preserve">978-617-95019-1-3</t>
  </si>
  <si>
    <t xml:space="preserve">Конституція України</t>
  </si>
  <si>
    <t xml:space="preserve">978-966-682-425-0</t>
  </si>
  <si>
    <t xml:space="preserve">Закон України про національну поліцію</t>
  </si>
  <si>
    <t xml:space="preserve">ФІЗИКА</t>
  </si>
  <si>
    <t xml:space="preserve">Мойсеєнко І.М.</t>
  </si>
  <si>
    <t xml:space="preserve">978-617-539-105-1</t>
  </si>
  <si>
    <t xml:space="preserve">Фізика. Довідник + тестові завдання. Повний повторювальний курс, підготовка до ЗНО.    2025р.</t>
  </si>
  <si>
    <t xml:space="preserve">НМТ Фізика. 10 варіантів у форматі НМТ</t>
  </si>
  <si>
    <t xml:space="preserve">978-617-7052-76-9</t>
  </si>
  <si>
    <r>
      <rPr>
        <b val="true"/>
        <sz val="11"/>
        <color rgb="FF000000"/>
        <rFont val="Arial"/>
        <family val="2"/>
        <charset val="204"/>
      </rPr>
      <t xml:space="preserve">Фізика 7кл. </t>
    </r>
    <r>
      <rPr>
        <i val="true"/>
        <sz val="11"/>
        <color rgb="FF000000"/>
        <rFont val="Arial"/>
        <family val="2"/>
        <charset val="204"/>
      </rPr>
      <t xml:space="preserve">Зошит для лабораторних робіт</t>
    </r>
  </si>
  <si>
    <t xml:space="preserve">978-617-7052-77-6</t>
  </si>
  <si>
    <r>
      <rPr>
        <b val="true"/>
        <sz val="11"/>
        <color rgb="FF000000"/>
        <rFont val="Arial"/>
        <family val="2"/>
        <charset val="204"/>
      </rPr>
      <t xml:space="preserve">Фізика 8кл. </t>
    </r>
    <r>
      <rPr>
        <i val="true"/>
        <sz val="11"/>
        <color rgb="FF000000"/>
        <rFont val="Arial"/>
        <family val="2"/>
        <charset val="204"/>
      </rPr>
      <t xml:space="preserve">Зошит для лабораторних робіт</t>
    </r>
  </si>
  <si>
    <t xml:space="preserve">978-617-7052-78-3</t>
  </si>
  <si>
    <r>
      <rPr>
        <b val="true"/>
        <sz val="11"/>
        <color rgb="FF000000"/>
        <rFont val="Arial"/>
        <family val="2"/>
        <charset val="204"/>
      </rPr>
      <t xml:space="preserve">Фізика 9кл. </t>
    </r>
    <r>
      <rPr>
        <i val="true"/>
        <sz val="11"/>
        <color rgb="FF000000"/>
        <rFont val="Arial"/>
        <family val="2"/>
        <charset val="204"/>
      </rPr>
      <t xml:space="preserve">Зошит для лабораторних робіт</t>
    </r>
  </si>
  <si>
    <t xml:space="preserve">978-617-7052-89-9</t>
  </si>
  <si>
    <r>
      <rPr>
        <b val="true"/>
        <sz val="11"/>
        <color rgb="FF000000"/>
        <rFont val="Arial"/>
        <family val="2"/>
        <charset val="204"/>
      </rPr>
      <t xml:space="preserve">Фізика 10кл. </t>
    </r>
    <r>
      <rPr>
        <b val="true"/>
        <i val="true"/>
        <sz val="11"/>
        <color rgb="FF000000"/>
        <rFont val="Arial"/>
        <family val="2"/>
        <charset val="204"/>
      </rPr>
      <t xml:space="preserve">Зошит для лабораторних робіт</t>
    </r>
  </si>
  <si>
    <t xml:space="preserve">978-617-7052-90-5</t>
  </si>
  <si>
    <r>
      <rPr>
        <b val="true"/>
        <sz val="11"/>
        <color rgb="FF000000"/>
        <rFont val="Arial"/>
        <family val="2"/>
        <charset val="204"/>
      </rPr>
      <t xml:space="preserve">Фізика 11кл. </t>
    </r>
    <r>
      <rPr>
        <b val="true"/>
        <i val="true"/>
        <sz val="11"/>
        <color rgb="FF000000"/>
        <rFont val="Arial"/>
        <family val="2"/>
        <charset val="204"/>
      </rPr>
      <t xml:space="preserve">Зошит для лабораторних робіт</t>
    </r>
  </si>
  <si>
    <t xml:space="preserve">Пастушенко С.М.+ Діал</t>
  </si>
  <si>
    <t xml:space="preserve">978-966-682-336-9</t>
  </si>
  <si>
    <r>
      <rPr>
        <b val="true"/>
        <sz val="11"/>
        <color rgb="FF000000"/>
        <rFont val="Arial"/>
        <family val="2"/>
        <charset val="204"/>
      </rPr>
      <t xml:space="preserve">Фізика. Довідник для учнів. </t>
    </r>
    <r>
      <rPr>
        <sz val="11"/>
        <color rgb="FF000000"/>
        <rFont val="Arial"/>
        <family val="2"/>
        <charset val="204"/>
      </rPr>
      <t xml:space="preserve">(Означення, закони, приклади розв’язування задач. Тестові завдання) </t>
    </r>
  </si>
  <si>
    <t xml:space="preserve">60х84/32</t>
  </si>
  <si>
    <t xml:space="preserve">МАТЕМАТИКА </t>
  </si>
  <si>
    <r>
      <rPr>
        <b val="true"/>
        <sz val="11"/>
        <color rgb="FF000000"/>
        <rFont val="Arial"/>
        <family val="2"/>
        <charset val="204"/>
      </rPr>
      <t xml:space="preserve">Математика</t>
    </r>
    <r>
      <rPr>
        <sz val="11"/>
        <color rgb="FF000000"/>
        <rFont val="Arial"/>
        <family val="2"/>
        <charset val="204"/>
      </rPr>
      <t xml:space="preserve">: Діагностичні роботи . 5 клас</t>
    </r>
    <r>
      <rPr>
        <b val="true"/>
        <sz val="11"/>
        <color rgb="FF000000"/>
        <rFont val="Arial"/>
        <family val="2"/>
        <charset val="204"/>
      </rPr>
      <t xml:space="preserve"> НУШ</t>
    </r>
  </si>
  <si>
    <t xml:space="preserve">Конет І.М.</t>
  </si>
  <si>
    <t xml:space="preserve">978-966-682-322-2</t>
  </si>
  <si>
    <r>
      <rPr>
        <b val="true"/>
        <sz val="11"/>
        <color rgb="FF000000"/>
        <rFont val="Arial"/>
        <family val="2"/>
        <charset val="204"/>
      </rPr>
      <t xml:space="preserve">Обласні математичні олімпіади</t>
    </r>
    <r>
      <rPr>
        <sz val="11"/>
        <color rgb="FF000000"/>
        <rFont val="Arial"/>
        <family val="2"/>
        <charset val="204"/>
      </rPr>
      <t xml:space="preserve"> 
</t>
    </r>
  </si>
  <si>
    <t xml:space="preserve">978-617-539-302-4</t>
  </si>
  <si>
    <t xml:space="preserve">Математика. Довідник + тестові завдання. Повний повторювальний курс, підготовка до ЗНО.    2025р.</t>
  </si>
  <si>
    <t xml:space="preserve">978-617-539-341-3</t>
  </si>
  <si>
    <t xml:space="preserve">ЗНО 2024 Математика. 20 комплексних варіантів тестів у форматі ЗНО.                                                                                                                         Рівень стандарту та профільний рівень</t>
  </si>
  <si>
    <t xml:space="preserve">978-617-539-319-2</t>
  </si>
  <si>
    <t xml:space="preserve">Математичний тренажер. Тестові завдання для підготовки до ЗНО</t>
  </si>
  <si>
    <t xml:space="preserve">978-617-539-340-6</t>
  </si>
  <si>
    <r>
      <rPr>
        <b val="true"/>
        <sz val="11"/>
        <color rgb="FF000000"/>
        <rFont val="Arial"/>
        <family val="2"/>
        <charset val="204"/>
      </rPr>
      <t xml:space="preserve">Математика. Комплексне видання.</t>
    </r>
    <r>
      <rPr>
        <b val="true"/>
        <i val="true"/>
        <sz val="11"/>
        <color rgb="FF000000"/>
        <rFont val="Arial"/>
        <family val="2"/>
        <charset val="204"/>
      </rPr>
      <t xml:space="preserve"> Повний повторювальний курс, підготовка до ЗНО та ДПА.</t>
    </r>
  </si>
  <si>
    <r>
      <rPr>
        <b val="true"/>
        <sz val="11"/>
        <color rgb="FF000000"/>
        <rFont val="Arial"/>
        <family val="2"/>
        <charset val="204"/>
      </rPr>
      <t xml:space="preserve">Математика. </t>
    </r>
    <r>
      <rPr>
        <i val="true"/>
        <sz val="11"/>
        <color rgb="FF000000"/>
        <rFont val="Arial"/>
        <family val="2"/>
        <charset val="204"/>
      </rPr>
      <t xml:space="preserve">10 варіантів у форматі </t>
    </r>
    <r>
      <rPr>
        <b val="true"/>
        <i val="true"/>
        <sz val="11"/>
        <color rgb="FF000000"/>
        <rFont val="Arial"/>
        <family val="2"/>
        <charset val="204"/>
      </rPr>
      <t xml:space="preserve">НМТ</t>
    </r>
  </si>
  <si>
    <t xml:space="preserve">Хімія</t>
  </si>
  <si>
    <t xml:space="preserve">Ярошенко О.Г.</t>
  </si>
  <si>
    <t xml:space="preserve">978-966-682-408-3</t>
  </si>
  <si>
    <t xml:space="preserve">ЗНО 2025 Хімія. Довідник + тестові завдання. Повний повторювальний курс, підготовка до ЗНО.    </t>
  </si>
  <si>
    <t xml:space="preserve">УКРАЇНСЬКА МОВА ТА ЛІТЕРАТУРА</t>
  </si>
  <si>
    <r>
      <rPr>
        <b val="true"/>
        <sz val="11"/>
        <color rgb="FF000000"/>
        <rFont val="Arial"/>
        <family val="2"/>
        <charset val="204"/>
      </rPr>
      <t xml:space="preserve">НУШ Українська мова:</t>
    </r>
    <r>
      <rPr>
        <i val="true"/>
        <sz val="11"/>
        <color rgb="FF000000"/>
        <rFont val="Arial"/>
        <family val="2"/>
        <charset val="204"/>
      </rPr>
      <t xml:space="preserve"> Діагностика освітнього рівня.</t>
    </r>
    <r>
      <rPr>
        <b val="true"/>
        <sz val="11"/>
        <color rgb="FF000000"/>
        <rFont val="Arial"/>
        <family val="2"/>
        <charset val="204"/>
      </rPr>
      <t xml:space="preserve"> 5 клас</t>
    </r>
  </si>
  <si>
    <r>
      <rPr>
        <b val="true"/>
        <sz val="11"/>
        <color rgb="FF000000"/>
        <rFont val="Arial"/>
        <family val="2"/>
        <charset val="204"/>
      </rPr>
      <t xml:space="preserve">НУШ Українська мова:</t>
    </r>
    <r>
      <rPr>
        <i val="true"/>
        <sz val="11"/>
        <color rgb="FF000000"/>
        <rFont val="Arial"/>
        <family val="2"/>
        <charset val="204"/>
      </rPr>
      <t xml:space="preserve"> Діагностика освітнього рівня</t>
    </r>
    <r>
      <rPr>
        <b val="true"/>
        <i val="true"/>
        <sz val="11"/>
        <color rgb="FF000000"/>
        <rFont val="Arial"/>
        <family val="2"/>
        <charset val="204"/>
      </rPr>
      <t xml:space="preserve">.</t>
    </r>
    <r>
      <rPr>
        <b val="true"/>
        <sz val="11"/>
        <color rgb="FF000000"/>
        <rFont val="Arial"/>
        <family val="2"/>
        <charset val="204"/>
      </rPr>
      <t xml:space="preserve"> 6 клас</t>
    </r>
  </si>
  <si>
    <t xml:space="preserve">978-617-539-225-6</t>
  </si>
  <si>
    <r>
      <rPr>
        <b val="true"/>
        <sz val="11"/>
        <color rgb="FF000000"/>
        <rFont val="Arial"/>
        <family val="2"/>
        <charset val="204"/>
      </rPr>
      <t xml:space="preserve">Українська мова.</t>
    </r>
    <r>
      <rPr>
        <sz val="11"/>
        <color rgb="FF000000"/>
        <rFont val="Arial"/>
        <family val="2"/>
        <charset val="204"/>
      </rPr>
      <t xml:space="preserve"> </t>
    </r>
    <r>
      <rPr>
        <b val="true"/>
        <sz val="11"/>
        <color rgb="FF000000"/>
        <rFont val="Arial"/>
        <family val="2"/>
        <charset val="204"/>
      </rPr>
      <t xml:space="preserve">Контрольні тести. 8 клас. 
</t>
    </r>
    <r>
      <rPr>
        <sz val="11"/>
        <color rgb="FF000000"/>
        <rFont val="Arial"/>
        <family val="2"/>
        <charset val="204"/>
      </rPr>
      <t xml:space="preserve">У форматі ЗНО.
</t>
    </r>
    <r>
      <rPr>
        <b val="true"/>
        <i val="true"/>
        <sz val="11"/>
        <color rgb="FF000000"/>
        <rFont val="Arial"/>
        <family val="2"/>
        <charset val="204"/>
      </rPr>
      <t xml:space="preserve">Рекомендовано МОН України                                                                                    </t>
    </r>
    <r>
      <rPr>
        <sz val="11"/>
        <color rgb="FF000000"/>
        <rFont val="Arial"/>
        <family val="2"/>
        <charset val="204"/>
      </rPr>
      <t xml:space="preserve">                                                                             </t>
    </r>
  </si>
  <si>
    <t xml:space="preserve">978-617-539-249-2</t>
  </si>
  <si>
    <r>
      <rPr>
        <b val="true"/>
        <sz val="11"/>
        <color rgb="FF000000"/>
        <rFont val="Arial"/>
        <family val="2"/>
        <charset val="204"/>
      </rPr>
      <t xml:space="preserve">Українська мова. Контрольні тести. 9 клас. 
У форматі ЗНО.
</t>
    </r>
    <r>
      <rPr>
        <b val="true"/>
        <i val="true"/>
        <sz val="11"/>
        <color rgb="FF000000"/>
        <rFont val="Arial"/>
        <family val="2"/>
        <charset val="204"/>
      </rPr>
      <t xml:space="preserve">Рекомендовано МОН України                                                                                      </t>
    </r>
    <r>
      <rPr>
        <b val="true"/>
        <sz val="11"/>
        <color rgb="FF000000"/>
        <rFont val="Arial"/>
        <family val="2"/>
        <charset val="204"/>
      </rPr>
      <t xml:space="preserve">                                                                             </t>
    </r>
  </si>
  <si>
    <t xml:space="preserve">Куриліна О.В.,         Земляна Г.І.</t>
  </si>
  <si>
    <t xml:space="preserve">978-617-539-283-6</t>
  </si>
  <si>
    <t xml:space="preserve">Українська мова. Контрольні тестові завдання. 10 клас. 
У форматі ЗНО.
</t>
  </si>
  <si>
    <t xml:space="preserve">978-966-97780-6-2</t>
  </si>
  <si>
    <t xml:space="preserve">Українська мова. Тестовий контроль знань. 11 клас. 
У форматі ЗНО. 
  </t>
  </si>
  <si>
    <r>
      <rPr>
        <b val="true"/>
        <sz val="11"/>
        <color rgb="FF000000"/>
        <rFont val="Arial"/>
        <family val="2"/>
        <charset val="204"/>
      </rPr>
      <t xml:space="preserve">НУШ Українська література:</t>
    </r>
    <r>
      <rPr>
        <i val="true"/>
        <sz val="11"/>
        <color rgb="FF000000"/>
        <rFont val="Arial"/>
        <family val="2"/>
        <charset val="204"/>
      </rPr>
      <t xml:space="preserve"> Діагностика освітнього рівня</t>
    </r>
    <r>
      <rPr>
        <b val="true"/>
        <i val="true"/>
        <sz val="11"/>
        <color rgb="FF000000"/>
        <rFont val="Arial"/>
        <family val="2"/>
        <charset val="204"/>
      </rPr>
      <t xml:space="preserve">.</t>
    </r>
    <r>
      <rPr>
        <b val="true"/>
        <sz val="11"/>
        <color rgb="FF000000"/>
        <rFont val="Arial"/>
        <family val="2"/>
        <charset val="204"/>
      </rPr>
      <t xml:space="preserve">     5 клас</t>
    </r>
  </si>
  <si>
    <r>
      <rPr>
        <b val="true"/>
        <sz val="11"/>
        <color rgb="FF000000"/>
        <rFont val="Arial"/>
        <family val="2"/>
        <charset val="204"/>
      </rPr>
      <t xml:space="preserve">НУШ Українська література:</t>
    </r>
    <r>
      <rPr>
        <i val="true"/>
        <sz val="11"/>
        <color rgb="FF000000"/>
        <rFont val="Arial"/>
        <family val="2"/>
        <charset val="204"/>
      </rPr>
      <t xml:space="preserve"> Діагностика освітнього рівня</t>
    </r>
    <r>
      <rPr>
        <b val="true"/>
        <i val="true"/>
        <sz val="11"/>
        <color rgb="FF000000"/>
        <rFont val="Arial"/>
        <family val="2"/>
        <charset val="204"/>
      </rPr>
      <t xml:space="preserve">.</t>
    </r>
    <r>
      <rPr>
        <b val="true"/>
        <sz val="11"/>
        <color rgb="FF000000"/>
        <rFont val="Arial"/>
        <family val="2"/>
        <charset val="204"/>
      </rPr>
      <t xml:space="preserve"> 6 клас</t>
    </r>
  </si>
  <si>
    <t xml:space="preserve">978-617-539-234-8</t>
  </si>
  <si>
    <r>
      <rPr>
        <b val="true"/>
        <sz val="11"/>
        <color rgb="FF000000"/>
        <rFont val="Arial"/>
        <family val="2"/>
        <charset val="204"/>
      </rPr>
      <t xml:space="preserve">Українська література. Контрольні тести. 8 клас. 
</t>
    </r>
    <r>
      <rPr>
        <sz val="11"/>
        <color rgb="FF000000"/>
        <rFont val="Arial"/>
        <family val="2"/>
        <charset val="204"/>
      </rPr>
      <t xml:space="preserve"> У форматі ЗНО.
                                                                                 </t>
    </r>
  </si>
  <si>
    <t xml:space="preserve">978-617-539-250-8</t>
  </si>
  <si>
    <t xml:space="preserve">Українська література. Контрольні тести. 9 клас. 
У форматі ЗНО.
                                                                                 </t>
  </si>
  <si>
    <t xml:space="preserve">978-617-539-284-3</t>
  </si>
  <si>
    <t xml:space="preserve">Українська література. Контрольні тестові завдання. 10 клас. 
У форматі ЗНО.
</t>
  </si>
  <si>
    <t xml:space="preserve">978-966-97780-7-9</t>
  </si>
  <si>
    <t xml:space="preserve">Українська література. Контрольні тести. 11 клас.  У форматі ЗНО.     </t>
  </si>
  <si>
    <r>
      <rPr>
        <b val="true"/>
        <sz val="11"/>
        <color rgb="FF000000"/>
        <rFont val="Arial"/>
        <family val="2"/>
        <charset val="204"/>
      </rPr>
      <t xml:space="preserve">Українська мова.  </t>
    </r>
    <r>
      <rPr>
        <i val="true"/>
        <sz val="11"/>
        <color rgb="FF000000"/>
        <rFont val="Arial"/>
        <family val="2"/>
        <charset val="204"/>
      </rPr>
      <t xml:space="preserve">10 варіантів у форматі </t>
    </r>
    <r>
      <rPr>
        <b val="true"/>
        <i val="true"/>
        <sz val="11"/>
        <color rgb="FF000000"/>
        <rFont val="Arial"/>
        <family val="2"/>
        <charset val="204"/>
      </rPr>
      <t xml:space="preserve">НМТ/ Друге видання</t>
    </r>
  </si>
  <si>
    <t xml:space="preserve">Українська література.  10 варіантів у форматі НМТ </t>
  </si>
  <si>
    <t xml:space="preserve">Куриліна О.В.,      Пристай Л.Й.</t>
  </si>
  <si>
    <t xml:space="preserve">978-617-539-535-6</t>
  </si>
  <si>
    <t xml:space="preserve">Українська мова. Комплексне видання ЗНО 2025                     </t>
  </si>
  <si>
    <t xml:space="preserve">978-617-539-342-0</t>
  </si>
  <si>
    <t xml:space="preserve">Українська література. Комплексне видання ЗНО 2025                </t>
  </si>
  <si>
    <t xml:space="preserve">Куриліна О.В., Земляна Г.І.</t>
  </si>
  <si>
    <t xml:space="preserve">978-617-539-273-7</t>
  </si>
  <si>
    <t xml:space="preserve">Українська мова.                                                                      Довідник. Підготовка до ЗНО. (Формат А6).</t>
  </si>
  <si>
    <t xml:space="preserve">Куриліна О.В. та ін.</t>
  </si>
  <si>
    <t xml:space="preserve">978-617-539-245-4</t>
  </si>
  <si>
    <r>
      <rPr>
        <b val="true"/>
        <sz val="11"/>
        <color rgb="FF000000"/>
        <rFont val="Arial"/>
        <family val="2"/>
        <charset val="204"/>
      </rPr>
      <t xml:space="preserve">Українська мова та література.</t>
    </r>
    <r>
      <rPr>
        <sz val="11"/>
        <color rgb="FF000000"/>
        <rFont val="Arial"/>
        <family val="2"/>
        <charset val="204"/>
      </rPr>
      <t xml:space="preserve"> Збірник завдань у тестовій формі. </t>
    </r>
    <r>
      <rPr>
        <b val="true"/>
        <sz val="11"/>
        <color rgb="FF000000"/>
        <rFont val="Arial"/>
        <family val="2"/>
        <charset val="204"/>
      </rPr>
      <t xml:space="preserve">20 варіантів у форматі ЗНО.  2020 рік
</t>
    </r>
  </si>
  <si>
    <t xml:space="preserve">978-617-539-183-9</t>
  </si>
  <si>
    <r>
      <rPr>
        <b val="true"/>
        <sz val="11"/>
        <color rgb="FF000000"/>
        <rFont val="Arial"/>
        <family val="2"/>
        <charset val="204"/>
      </rPr>
      <t xml:space="preserve">Українська мова та література.</t>
    </r>
    <r>
      <rPr>
        <sz val="11"/>
        <color rgb="FF000000"/>
        <rFont val="Arial"/>
        <family val="2"/>
        <charset val="204"/>
      </rPr>
      <t xml:space="preserve"> </t>
    </r>
    <r>
      <rPr>
        <b val="true"/>
        <sz val="11"/>
        <color rgb="FF000000"/>
        <rFont val="Arial"/>
        <family val="2"/>
        <charset val="204"/>
      </rPr>
      <t xml:space="preserve">Збірник завдань у тестовій формі. </t>
    </r>
    <r>
      <rPr>
        <sz val="11"/>
        <color rgb="FF000000"/>
        <rFont val="Arial"/>
        <family val="2"/>
        <charset val="204"/>
      </rPr>
      <t xml:space="preserve">       </t>
    </r>
    <r>
      <rPr>
        <i val="true"/>
        <sz val="11"/>
        <color rgb="FF000000"/>
        <rFont val="Arial"/>
        <family val="2"/>
        <charset val="204"/>
      </rPr>
      <t xml:space="preserve">      </t>
    </r>
    <r>
      <rPr>
        <b val="true"/>
        <i val="true"/>
        <sz val="11"/>
        <color rgb="FF000000"/>
        <rFont val="Arial"/>
        <family val="2"/>
        <charset val="204"/>
      </rPr>
      <t xml:space="preserve">Рекомендовано МОН України</t>
    </r>
  </si>
  <si>
    <t xml:space="preserve">978-617-539-238-6</t>
  </si>
  <si>
    <r>
      <rPr>
        <b val="true"/>
        <sz val="11"/>
        <color rgb="FF000000"/>
        <rFont val="Arial"/>
        <family val="2"/>
        <charset val="204"/>
      </rPr>
      <t xml:space="preserve">Українська мова та література. </t>
    </r>
    <r>
      <rPr>
        <sz val="11"/>
        <color rgb="FF000000"/>
        <rFont val="Arial"/>
        <family val="2"/>
        <charset val="204"/>
      </rPr>
      <t xml:space="preserve">1-10 комплексних варіанти завдань у тестовій формі. Зошит № 1.</t>
    </r>
  </si>
  <si>
    <t xml:space="preserve">978-617-539-241-6</t>
  </si>
  <si>
    <r>
      <rPr>
        <b val="true"/>
        <sz val="11"/>
        <color rgb="FF000000"/>
        <rFont val="Arial"/>
        <family val="2"/>
        <charset val="204"/>
      </rPr>
      <t xml:space="preserve">Українська мова та література. </t>
    </r>
    <r>
      <rPr>
        <sz val="11"/>
        <color rgb="FF000000"/>
        <rFont val="Arial"/>
        <family val="2"/>
        <charset val="204"/>
      </rPr>
      <t xml:space="preserve">11-20 комплексних варіанти завдань у тестовій формі. Зошит № 2.</t>
    </r>
  </si>
  <si>
    <t xml:space="preserve">978-617-539-310-9</t>
  </si>
  <si>
    <t xml:space="preserve">ЗНО 2025 Українська мова та література. Довідник, тестові завдання. (Повний повторювальний курс, підготовка до ЗНО)</t>
  </si>
  <si>
    <t xml:space="preserve">978-617-539-247-8</t>
  </si>
  <si>
    <t xml:space="preserve">Українська література. Довідник. Підготовка до ЗНО                                      </t>
  </si>
  <si>
    <t xml:space="preserve">Щербина В.З.</t>
  </si>
  <si>
    <t xml:space="preserve">966-682-250-4</t>
  </si>
  <si>
    <t xml:space="preserve">Кобзар – євангеліє для українців</t>
  </si>
  <si>
    <t xml:space="preserve">84х90/16</t>
  </si>
  <si>
    <t xml:space="preserve">Куриліна О.В.,        Земляна Г.І.</t>
  </si>
  <si>
    <t xml:space="preserve">978-617539-320-8</t>
  </si>
  <si>
    <t xml:space="preserve">ЗНО 2024 Українська мова та література.                                                  20 варіантів у форматі ЗНО та ДПА</t>
  </si>
  <si>
    <t xml:space="preserve">Бондаренко Ю.Л.</t>
  </si>
  <si>
    <t xml:space="preserve">978-617-7052-93-6</t>
  </si>
  <si>
    <t xml:space="preserve">Як вивчити творчість письменників за три дні. Українська література. </t>
  </si>
  <si>
    <t xml:space="preserve">_</t>
  </si>
  <si>
    <t xml:space="preserve">978-617-539-271-3</t>
  </si>
  <si>
    <t xml:space="preserve">ЗНО 2024 Українська мова. Довідник, тестові завдання.                                    (для ПТУ, КОЛЕДЖІВ, 11кл)</t>
  </si>
  <si>
    <t xml:space="preserve">ДОВІДНИКИ, ТЕСТИ, ПІДГОТОВКА ДО ЗОВНІШНЬОГО НЕЗАЛЕЖНОГО ОЦІНЮВАННЯ</t>
  </si>
  <si>
    <t xml:space="preserve">Довідник + тести. Повний повторювальний курс.</t>
  </si>
  <si>
    <t xml:space="preserve">ЗНО 2025   Історія України.  Довідник+тести. Довідник для абітурієнтів та школярів. (Повний повторювальний курс, підготовка до ЗНО).                                                                              </t>
  </si>
  <si>
    <r>
      <rPr>
        <b val="true"/>
        <sz val="11"/>
        <color rgb="FF000000"/>
        <rFont val="Arial"/>
        <family val="2"/>
        <charset val="204"/>
      </rPr>
      <t xml:space="preserve">Всесвітня історія.</t>
    </r>
    <r>
      <rPr>
        <sz val="11"/>
        <color rgb="FF000000"/>
        <rFont val="Arial"/>
        <family val="2"/>
        <charset val="204"/>
      </rPr>
      <t xml:space="preserve">  </t>
    </r>
    <r>
      <rPr>
        <b val="true"/>
        <sz val="11"/>
        <color rgb="FF000000"/>
        <rFont val="Arial"/>
        <family val="2"/>
        <charset val="204"/>
      </rPr>
      <t xml:space="preserve">Довідник, тестові завдання. </t>
    </r>
    <r>
      <rPr>
        <sz val="11"/>
        <color rgb="FF000000"/>
        <rFont val="Arial"/>
        <family val="2"/>
        <charset val="204"/>
      </rPr>
      <t xml:space="preserve">Довідник для абітурієнтів та школярів. (Повний повторювальний курс, підготовка до ЗНО). </t>
    </r>
  </si>
  <si>
    <t xml:space="preserve">Математика. Довідник + тестові завдання. Повний повторювальний курс, підготовка до ЗНО.    2024р.</t>
  </si>
  <si>
    <t xml:space="preserve">Біологія. Довідник+тести. Для абітурієнтів та школярів. Повний повторювальний курс,підготовка до ЗНО.    Рекомендовано МОН України 2025р.</t>
  </si>
  <si>
    <t xml:space="preserve">Географія. Довідник, тестові завдання. Для абітурієнтів та школярів. Повний повторювальний курс, підготовка до               ЗНО 2025
                                Рекомендовано МОН України </t>
  </si>
  <si>
    <t xml:space="preserve">EXAM WORKOUT Англійська мова.                                     Комплексна підготовка до ЗНО та ДПА. Рівні В1 та В2           ЗНО 2025</t>
  </si>
  <si>
    <t xml:space="preserve">ЗНО 2025   Англійська мова. Довідник+тести. Для абітурієнтів та школярів. Повний повторювальний курс, підготовка до ЗНО.                                          </t>
  </si>
  <si>
    <t xml:space="preserve">Українська мова. Комплексне видання ЗНО 2025                 </t>
  </si>
  <si>
    <t xml:space="preserve">Українська література. Комплексне видання ЗНО 2025                     </t>
  </si>
  <si>
    <t xml:space="preserve">Українська мова. Довідник, тестові завдання.                                    (для ПТУ, КОЛЕДЖІВ, 11кл)    2025р.</t>
  </si>
  <si>
    <t xml:space="preserve">Smart Tutor. Англійська мова. Посібник-репетитор. Рівень В1</t>
  </si>
  <si>
    <t xml:space="preserve">Біологія. Посібник-репетитор. Теоретичний повторювальний курс. Базовий рівень. Підготовка до ЗНО та ДПА.                                                                            Схвалено МОН України                           </t>
  </si>
  <si>
    <t xml:space="preserve">Збірники тестових завдань</t>
  </si>
  <si>
    <t xml:space="preserve">ЗНО 2025 Історія України. 1500+ Тестових завдань</t>
  </si>
  <si>
    <t xml:space="preserve">Математичний тренажер. Тестові завдання для підготовки до ЗНО 2025</t>
  </si>
  <si>
    <t xml:space="preserve">Комплексні варіанти у форматі ЗНО</t>
  </si>
  <si>
    <t xml:space="preserve">ЗНО 2025 Математика. 20 комплексних варіантів тестів у форматі ЗНО.                                                                                                                         Рівень стандарту та профільний рівень</t>
  </si>
  <si>
    <r>
      <rPr>
        <b val="true"/>
        <sz val="11"/>
        <color rgb="FF000000"/>
        <rFont val="Arial"/>
        <family val="2"/>
        <charset val="204"/>
      </rPr>
      <t xml:space="preserve">RECAP TESTS Англійська мова.  
</t>
    </r>
    <r>
      <rPr>
        <i val="true"/>
        <sz val="11"/>
        <color rgb="FF000000"/>
        <rFont val="Arial"/>
        <family val="2"/>
        <charset val="204"/>
      </rPr>
      <t xml:space="preserve">12 Комплексних тестів у форматі ЗНО                                  </t>
    </r>
  </si>
  <si>
    <t xml:space="preserve">ЗНО 2025 Англійська мова. Зразки завдань з розгорнутою відповіддю.</t>
  </si>
  <si>
    <t xml:space="preserve">978-617-539-239-3</t>
  </si>
  <si>
    <t xml:space="preserve">Англійська мова. 20 комплексних варіантів тестів  у форматі ЗНО. В1, В2+АУДІЮВАННЯ</t>
  </si>
  <si>
    <t xml:space="preserve">ЗНО 2025 Українська мова та література.                                                  20 варіантів у форматі ЗНО та ДПА</t>
  </si>
  <si>
    <r>
      <rPr>
        <b val="true"/>
        <sz val="11"/>
        <color rgb="FF000000"/>
        <rFont val="Arial"/>
        <family val="2"/>
        <charset val="204"/>
      </rPr>
      <t xml:space="preserve">Українська мова та література.</t>
    </r>
    <r>
      <rPr>
        <sz val="11"/>
        <color rgb="FF000000"/>
        <rFont val="Arial"/>
        <family val="2"/>
        <charset val="204"/>
      </rPr>
      <t xml:space="preserve"> </t>
    </r>
    <r>
      <rPr>
        <b val="true"/>
        <sz val="11"/>
        <color rgb="FF000000"/>
        <rFont val="Arial"/>
        <family val="2"/>
        <charset val="204"/>
      </rPr>
      <t xml:space="preserve">20 варіантів у форматі ЗНО. </t>
    </r>
    <r>
      <rPr>
        <sz val="11"/>
        <color rgb="FF000000"/>
        <rFont val="Arial"/>
        <family val="2"/>
        <charset val="204"/>
      </rPr>
      <t xml:space="preserve">Збірник завдань у тестовій формі. </t>
    </r>
    <r>
      <rPr>
        <b val="true"/>
        <sz val="11"/>
        <color rgb="FF000000"/>
        <rFont val="Arial"/>
        <family val="2"/>
        <charset val="204"/>
      </rPr>
      <t xml:space="preserve">2020Рік
Рекомендовано МОН України   </t>
    </r>
  </si>
  <si>
    <t xml:space="preserve">Довідники (кишенькові)</t>
  </si>
  <si>
    <r>
      <rPr>
        <b val="true"/>
        <sz val="11"/>
        <color rgb="FF000000"/>
        <rFont val="Arial"/>
        <family val="2"/>
        <charset val="204"/>
      </rPr>
      <t xml:space="preserve">Українська мова.   </t>
    </r>
    <r>
      <rPr>
        <sz val="11"/>
        <color rgb="FF000000"/>
        <rFont val="Arial"/>
        <family val="2"/>
        <charset val="204"/>
      </rPr>
      <t xml:space="preserve"> Довідник. Підготовка до ЗНО.</t>
    </r>
    <r>
      <rPr>
        <b val="true"/>
        <sz val="11"/>
        <color rgb="FF000000"/>
        <rFont val="Arial"/>
        <family val="2"/>
        <charset val="204"/>
      </rPr>
      <t xml:space="preserve"> (Формат А6).</t>
    </r>
  </si>
  <si>
    <r>
      <rPr>
        <b val="true"/>
        <sz val="11"/>
        <color rgb="FF000000"/>
        <rFont val="Arial"/>
        <family val="2"/>
        <charset val="204"/>
      </rPr>
      <t xml:space="preserve">Українська література. </t>
    </r>
    <r>
      <rPr>
        <sz val="11"/>
        <color rgb="FF000000"/>
        <rFont val="Arial"/>
        <family val="2"/>
        <charset val="204"/>
      </rPr>
      <t xml:space="preserve">Довідник. Підготовка до ЗНО</t>
    </r>
    <r>
      <rPr>
        <b val="true"/>
        <sz val="11"/>
        <color rgb="FF000000"/>
        <rFont val="Arial"/>
        <family val="2"/>
        <charset val="204"/>
      </rPr>
      <t xml:space="preserve">   (Формат А6).                                  </t>
    </r>
  </si>
  <si>
    <r>
      <rPr>
        <b val="true"/>
        <sz val="11"/>
        <color rgb="FF000000"/>
        <rFont val="Arial"/>
        <family val="2"/>
        <charset val="204"/>
      </rPr>
      <t xml:space="preserve">Фізика. Довідник для учнів.</t>
    </r>
    <r>
      <rPr>
        <sz val="11"/>
        <color rgb="FF000000"/>
        <rFont val="Arial"/>
        <family val="2"/>
        <charset val="204"/>
      </rPr>
      <t xml:space="preserve"> (Означення, закони,приклади розв’язування задач. Тестові завдання) </t>
    </r>
    <r>
      <rPr>
        <b val="true"/>
        <sz val="11"/>
        <color rgb="FF000000"/>
        <rFont val="Arial"/>
        <family val="2"/>
        <charset val="204"/>
      </rPr>
      <t xml:space="preserve">(Формат А6). </t>
    </r>
  </si>
  <si>
    <t xml:space="preserve"> Матеріали, щодо впровадження системи управління безпечністю харчових продуктів НАССР</t>
  </si>
  <si>
    <t xml:space="preserve">Набір плакатів в комплекті
10 шт (формат А3)</t>
  </si>
  <si>
    <t xml:space="preserve">Індивідуальний журнал обліку навчання</t>
  </si>
  <si>
    <t xml:space="preserve">Книж</t>
  </si>
  <si>
    <t xml:space="preserve">Бракеражний журнал сирої продукції</t>
  </si>
  <si>
    <t xml:space="preserve">Альб</t>
  </si>
  <si>
    <t xml:space="preserve">Журнал облiку виявлення i лiквiдацiї аврiй  та ремонтних робiт</t>
  </si>
  <si>
    <t xml:space="preserve">Журнал дослiдження змивiв iз поверхон, iнвентаря, обладнання, рук</t>
  </si>
  <si>
    <t xml:space="preserve">Журнал лабораторно-виробничого контролю водопостачання</t>
  </si>
  <si>
    <t xml:space="preserve">Журнал мийки</t>
  </si>
  <si>
    <t xml:space="preserve">Журнал облiку i графiк проведення генеральних прибирань</t>
  </si>
  <si>
    <t xml:space="preserve">Журнал облiку засобiв вимiрювальної технiки</t>
  </si>
  <si>
    <t xml:space="preserve">Журнал облiку обладнання, iнвентаря та майна</t>
  </si>
  <si>
    <t xml:space="preserve">Журнал огляду рук</t>
  </si>
  <si>
    <t xml:space="preserve">Журнал отримання та витрати дезiнфекцiйних засобiв</t>
  </si>
  <si>
    <t xml:space="preserve">Журнал перевiрки режимiв та якостi миття, дезiнфекцiї посуду, апаратури та обладнання</t>
  </si>
  <si>
    <t xml:space="preserve">Журнал роботи  бактеріацидної лампи</t>
  </si>
  <si>
    <t xml:space="preserve">Журнал реєстрацiї договорiв</t>
  </si>
  <si>
    <t xml:space="preserve">Журнал реєстрацiї приготування дезiнфекцiйних засобiв</t>
  </si>
  <si>
    <t xml:space="preserve">Журнал реєстрацiї приготування миючих засобiв</t>
  </si>
  <si>
    <t xml:space="preserve">Журнал реєстрацiї проведення санiтарних днiв</t>
  </si>
  <si>
    <t xml:space="preserve">Журнал_температурного режиму холодильника</t>
  </si>
  <si>
    <t xml:space="preserve">Журнал ТО i ремонту обладнання</t>
  </si>
  <si>
    <t xml:space="preserve">Контрольний журнал</t>
  </si>
  <si>
    <t xml:space="preserve">Санiтарний журнал</t>
  </si>
  <si>
    <t xml:space="preserve">Журнал бракеражу готових продуктів</t>
  </si>
  <si>
    <t xml:space="preserve">Журнал записів щодо здійснення 
заходів контролю шкідників</t>
  </si>
  <si>
    <t xml:space="preserve">Журнал контролю стану здоров’я
 і особистої гігієни персоналу</t>
  </si>
  <si>
    <t xml:space="preserve">Журнал постачання харчових продуктів</t>
  </si>
  <si>
    <t xml:space="preserve">Журнал підтвердження прибирання
 приміщень та обладнання</t>
  </si>
  <si>
    <t xml:space="preserve">ІНШЕ</t>
  </si>
  <si>
    <t xml:space="preserve">НУШ  Свідоцтво досягнень 1-2кл</t>
  </si>
  <si>
    <t xml:space="preserve">НУШ  Свідоцтво досягнень 3-4кл</t>
  </si>
  <si>
    <t xml:space="preserve">НУШ  Свідоцтво досягнень 5-6кл</t>
  </si>
  <si>
    <t xml:space="preserve">Табель учня V-XI клас </t>
  </si>
  <si>
    <t xml:space="preserve">Особова справа здобувача/здобувачки.  А4 карт</t>
  </si>
  <si>
    <t xml:space="preserve">НУШ 2025 Свідоцтво досягнень 5-9 клас скоба(8ст.)</t>
  </si>
  <si>
    <t xml:space="preserve">НУШ 2025р  Свідоцтво досягнень 5-9 клас (4ст.) А4</t>
  </si>
  <si>
    <t xml:space="preserve">Особова справа учня/учениці.  А4 карт</t>
  </si>
  <si>
    <t xml:space="preserve">Переоціненна література</t>
  </si>
  <si>
    <t xml:space="preserve">Біологія 6кл. Робочий зошит з додатком для лабораторних  та практичних робіт.                   </t>
  </si>
  <si>
    <t xml:space="preserve">978-617-539-317-8</t>
  </si>
  <si>
    <r>
      <rPr>
        <b val="true"/>
        <sz val="11"/>
        <color rgb="FF000000"/>
        <rFont val="Arial"/>
        <family val="2"/>
        <charset val="204"/>
      </rPr>
      <t xml:space="preserve">Біологія  6кл.                                 Тестове оцінювання</t>
    </r>
    <r>
      <rPr>
        <sz val="11"/>
        <color rgb="FF000000"/>
        <rFont val="Arial"/>
        <family val="2"/>
        <charset val="204"/>
      </rPr>
      <t xml:space="preserve">                 (поурочне, тематичне, підсумкове)                                                                                                                   </t>
    </r>
    <r>
      <rPr>
        <b val="true"/>
        <sz val="11"/>
        <color rgb="FF000000"/>
        <rFont val="Arial"/>
        <family val="2"/>
        <charset val="204"/>
      </rPr>
      <t xml:space="preserve">                                                    </t>
    </r>
  </si>
  <si>
    <r>
      <rPr>
        <b val="true"/>
        <sz val="11"/>
        <color rgb="FF000000"/>
        <rFont val="Arial"/>
        <family val="2"/>
        <charset val="204"/>
      </rPr>
      <t xml:space="preserve">Географія 6кл</t>
    </r>
    <r>
      <rPr>
        <sz val="11"/>
        <color rgb="FF000000"/>
        <rFont val="Arial"/>
        <family val="2"/>
        <charset val="204"/>
      </rPr>
      <t xml:space="preserve">. Підручник.2019р</t>
    </r>
  </si>
  <si>
    <r>
      <rPr>
        <b val="true"/>
        <sz val="11"/>
        <color rgb="FF000000"/>
        <rFont val="Arial"/>
        <family val="2"/>
        <charset val="204"/>
      </rPr>
      <t xml:space="preserve">Географія в опорних схемах та схематичних малюнках. </t>
    </r>
    <r>
      <rPr>
        <sz val="11"/>
        <color rgb="FF000000"/>
        <rFont val="Arial"/>
        <family val="2"/>
        <charset val="204"/>
      </rPr>
      <t xml:space="preserve">6 клас. 
</t>
    </r>
    <r>
      <rPr>
        <b val="true"/>
        <i val="true"/>
        <sz val="11"/>
        <color rgb="FF000000"/>
        <rFont val="Arial"/>
        <family val="2"/>
        <charset val="204"/>
      </rPr>
      <t xml:space="preserve">                          </t>
    </r>
  </si>
  <si>
    <t xml:space="preserve">Практикум з курсу «Загальна географія» із зошитом для самостійної роботи: 6 клас. 
                                </t>
  </si>
  <si>
    <t xml:space="preserve">978-617-539-324-6</t>
  </si>
  <si>
    <t xml:space="preserve">Практикум з курсу «Географія материків і океанів» із зошитом для самостійної роботи: 7 клас. 
                         </t>
  </si>
  <si>
    <r>
      <rPr>
        <b val="true"/>
        <sz val="11"/>
        <color rgb="FF000000"/>
        <rFont val="Arial"/>
        <family val="2"/>
        <charset val="204"/>
      </rPr>
      <t xml:space="preserve">ПКР 5 клас. Підсумкові контрольні роботи з природознавства.</t>
    </r>
    <r>
      <rPr>
        <b val="true"/>
        <i val="true"/>
        <sz val="11"/>
        <color rgb="FF000000"/>
        <rFont val="Arial"/>
        <family val="2"/>
        <charset val="204"/>
      </rPr>
      <t xml:space="preserve">                                                                                             
                        </t>
    </r>
  </si>
  <si>
    <r>
      <rPr>
        <b val="true"/>
        <sz val="11"/>
        <color rgb="FF000000"/>
        <rFont val="Arial"/>
        <family val="2"/>
        <charset val="204"/>
      </rPr>
      <t xml:space="preserve">ПКР 6 клас. Підсумкові контрольні роботи з географії. </t>
    </r>
    <r>
      <rPr>
        <sz val="11"/>
        <color rgb="FF000000"/>
        <rFont val="Arial"/>
        <family val="2"/>
        <charset val="204"/>
      </rPr>
      <t xml:space="preserve">Додаток до практикуму                                                                                           </t>
    </r>
    <r>
      <rPr>
        <b val="true"/>
        <i val="true"/>
        <sz val="11"/>
        <color rgb="FF000000"/>
        <rFont val="Arial"/>
        <family val="2"/>
        <charset val="204"/>
      </rPr>
      <t xml:space="preserve"> 
                 </t>
    </r>
  </si>
  <si>
    <t xml:space="preserve">Людина і світ в схемах, таблицях і коментарях</t>
  </si>
  <si>
    <t xml:space="preserve">Людина і суспільство в схемах, таблицях і коментарях</t>
  </si>
  <si>
    <t xml:space="preserve">Українська мова. Контрольні тестові завдання. 5 клас. 
У форматі ЗНО.  
                                                                                                            </t>
  </si>
  <si>
    <t xml:space="preserve">Українська мова. Контрольні тестові завдання. 6 клас. 
У форматі ЗНО.  
                                                                                                               </t>
  </si>
  <si>
    <t xml:space="preserve">Українська література. Контрольні тестові завдання. 5 клас. 
У форматі ЗНО.  
                                                                                                                </t>
  </si>
  <si>
    <t xml:space="preserve">Українська література. Контрольні тестові завдання. 6 клас. 
У форматі ЗНО.  
                                                                                    </t>
  </si>
  <si>
    <t xml:space="preserve">978-617-539-209-6</t>
  </si>
  <si>
    <t xml:space="preserve">Біологія 7кл. Робочий зошит з додатком для лабораторних  та практичних робіт.                    </t>
  </si>
  <si>
    <t xml:space="preserve">978-617-539-215-7</t>
  </si>
  <si>
    <r>
      <rPr>
        <b val="true"/>
        <sz val="11"/>
        <color rgb="FF000000"/>
        <rFont val="Arial"/>
        <family val="2"/>
        <charset val="204"/>
      </rPr>
      <t xml:space="preserve">Біологія 7кл.                                                                              Тестове оцінювання </t>
    </r>
    <r>
      <rPr>
        <sz val="11"/>
        <color rgb="FF000000"/>
        <rFont val="Arial"/>
        <family val="2"/>
        <charset val="204"/>
      </rPr>
      <t xml:space="preserve">(поурочне, тематичне, підсумкове) за підручником В. Соболя                </t>
    </r>
  </si>
  <si>
    <t xml:space="preserve">978-617-539-189-1</t>
  </si>
  <si>
    <r>
      <rPr>
        <b val="true"/>
        <sz val="11"/>
        <color rgb="FF000000"/>
        <rFont val="Arial"/>
        <family val="2"/>
        <charset val="204"/>
      </rPr>
      <t xml:space="preserve">Географія в опорних схемах, таблицях та картосхемах. </t>
    </r>
    <r>
      <rPr>
        <sz val="11"/>
        <color rgb="FF000000"/>
        <rFont val="Arial"/>
        <family val="2"/>
        <charset val="204"/>
      </rPr>
      <t xml:space="preserve">7 клас. </t>
    </r>
    <r>
      <rPr>
        <b val="true"/>
        <i val="true"/>
        <sz val="11"/>
        <color rgb="FF000000"/>
        <rFont val="Arial"/>
        <family val="2"/>
        <charset val="204"/>
      </rPr>
      <t xml:space="preserve"> 
                         </t>
    </r>
  </si>
  <si>
    <t xml:space="preserve">978-617-539-336-9</t>
  </si>
  <si>
    <r>
      <rPr>
        <b val="true"/>
        <sz val="11"/>
        <color rgb="FF000000"/>
        <rFont val="Arial"/>
        <family val="2"/>
        <charset val="204"/>
      </rPr>
      <t xml:space="preserve">ПКР 7 клас. Підсумкові контрольні роботи з географії. </t>
    </r>
    <r>
      <rPr>
        <sz val="11"/>
        <color rgb="FF000000"/>
        <rFont val="Arial"/>
        <family val="2"/>
        <charset val="204"/>
      </rPr>
      <t xml:space="preserve">Додаток до практикуму                                                                                           </t>
    </r>
    <r>
      <rPr>
        <b val="true"/>
        <i val="true"/>
        <sz val="11"/>
        <color rgb="FF000000"/>
        <rFont val="Arial"/>
        <family val="2"/>
        <charset val="204"/>
      </rPr>
      <t xml:space="preserve"> </t>
    </r>
  </si>
  <si>
    <t xml:space="preserve">978-617-539-212-6</t>
  </si>
  <si>
    <t xml:space="preserve">Українська мова. Контрольні тестові завдання. 7 клас. 
У форматі ЗНО.                                                                              </t>
  </si>
  <si>
    <t xml:space="preserve">978-617-539-213-3</t>
  </si>
  <si>
    <r>
      <rPr>
        <b val="true"/>
        <sz val="11"/>
        <color rgb="FF000000"/>
        <rFont val="Arial"/>
        <family val="2"/>
        <charset val="204"/>
      </rPr>
      <t xml:space="preserve">Українська література. Контрольні тестові завдання. 7 клас.  У форматі ЗНО.                                              </t>
    </r>
    <r>
      <rPr>
        <b val="true"/>
        <i val="true"/>
        <sz val="11"/>
        <color rgb="FF000000"/>
        <rFont val="Arial"/>
        <family val="2"/>
        <charset val="204"/>
      </rPr>
      <t xml:space="preserve">      </t>
    </r>
    <r>
      <rPr>
        <b val="true"/>
        <sz val="11"/>
        <color rgb="FF000000"/>
        <rFont val="Arial"/>
        <family val="2"/>
        <charset val="204"/>
      </rPr>
      <t xml:space="preserve">                                        </t>
    </r>
  </si>
  <si>
    <t xml:space="preserve">Книжки про Кам'янець-Подільський</t>
  </si>
  <si>
    <t xml:space="preserve">Пламеницька О.</t>
  </si>
  <si>
    <t xml:space="preserve">966-682-261-х</t>
  </si>
  <si>
    <t xml:space="preserve">Сакральна архітектура Кам’янця на Поділлі</t>
  </si>
  <si>
    <t xml:space="preserve">978-617-7052-07-3</t>
  </si>
  <si>
    <t xml:space="preserve">Кам'янець у старих листівках</t>
  </si>
  <si>
    <t xml:space="preserve">Трубчанінов С.</t>
  </si>
  <si>
    <t xml:space="preserve">978-617-7052-15-8</t>
  </si>
  <si>
    <t xml:space="preserve">Кам'янець. Фотоальбом</t>
  </si>
  <si>
    <t xml:space="preserve">100х84/12</t>
  </si>
  <si>
    <t xml:space="preserve">978-617-539-118-1</t>
  </si>
  <si>
    <r>
      <rPr>
        <b val="true"/>
        <sz val="11"/>
        <color rgb="FF000000"/>
        <rFont val="Arial"/>
        <family val="2"/>
        <charset val="204"/>
      </rPr>
      <t xml:space="preserve">Фортеця Кам’янець. Сastrum Сamenecensis. </t>
    </r>
    <r>
      <rPr>
        <sz val="11"/>
        <color rgb="FF000000"/>
        <rFont val="Arial"/>
        <family val="2"/>
        <charset val="204"/>
      </rPr>
      <t xml:space="preserve">  </t>
    </r>
    <r>
      <rPr>
        <b val="true"/>
        <i val="true"/>
        <sz val="11"/>
        <color rgb="FF000000"/>
        <rFont val="Arial"/>
        <family val="2"/>
        <charset val="204"/>
      </rPr>
      <t xml:space="preserve">              </t>
    </r>
  </si>
  <si>
    <t xml:space="preserve">978-966-682-427-4</t>
  </si>
  <si>
    <t xml:space="preserve">Civitas Camenecensis. Цивільна архітектура Кам’янця-Подільського в урбаністичному контексті. Теорія і практика дослідження і збереження.</t>
  </si>
  <si>
    <t xml:space="preserve">Майданюк Аніта</t>
  </si>
  <si>
    <t xml:space="preserve">978-617-7052-35-6</t>
  </si>
  <si>
    <t xml:space="preserve">Дітям про Кам'янець</t>
  </si>
  <si>
    <t xml:space="preserve">Будзей О.В.</t>
  </si>
  <si>
    <t xml:space="preserve">978-617-7052-55-4</t>
  </si>
  <si>
    <t xml:space="preserve">Мандрівка Кам'янцем</t>
  </si>
  <si>
    <t xml:space="preserve">60х90/16</t>
  </si>
  <si>
    <t xml:space="preserve">Расщупкін О., Трубчанінов С.</t>
  </si>
  <si>
    <t xml:space="preserve">978-617-7052-66-0</t>
  </si>
  <si>
    <t xml:space="preserve">Кам'янець на Поділлі(українською мовою)</t>
  </si>
  <si>
    <t xml:space="preserve">978-617-7052-67-7</t>
  </si>
  <si>
    <t xml:space="preserve">Кам'янець на Поділлі(англійською мовою)</t>
  </si>
  <si>
    <t xml:space="preserve">Дмитро Бабюк</t>
  </si>
  <si>
    <t xml:space="preserve">978-617-539-312-3</t>
  </si>
  <si>
    <t xml:space="preserve">Кам’янець-соборна столиця України 1917-1920</t>
  </si>
  <si>
    <t xml:space="preserve">Галина Юркова</t>
  </si>
  <si>
    <t xml:space="preserve">978-617-7052-96-7</t>
  </si>
  <si>
    <t xml:space="preserve">Софія Вітт-Потоцька -прекрасна фанаріотка на Поділлі (м’яка)</t>
  </si>
  <si>
    <t xml:space="preserve">Софія Вітт-Потоцька -прекрасна фанаріотка на Поділлі (тв)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</si>
</sst>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0.00"/>
    <numFmt numFmtId="167" formatCode="0"/>
    <numFmt numFmtId="168" formatCode="#,##0.00&quot;   &quot;"/>
  </numFmts>
  <fonts count="44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name val="Arial"/>
      <family val="2"/>
      <charset val="204"/>
    </font>
    <font>
      <i val="true"/>
      <sz val="8"/>
      <name val="Arial"/>
      <family val="2"/>
      <charset val="204"/>
    </font>
    <font>
      <sz val="11"/>
      <name val="Arial"/>
      <family val="2"/>
      <charset val="204"/>
    </font>
    <font>
      <b val="true"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 val="true"/>
      <sz val="11"/>
      <color rgb="FFFFFFFF"/>
      <name val="Arial"/>
      <family val="2"/>
      <charset val="204"/>
    </font>
    <font>
      <b val="true"/>
      <i val="true"/>
      <sz val="11"/>
      <color rgb="FFFFFFFF"/>
      <name val="Arial"/>
      <family val="2"/>
      <charset val="204"/>
    </font>
    <font>
      <i val="true"/>
      <sz val="14"/>
      <color rgb="FFFFFFFF"/>
      <name val="Arial"/>
      <family val="2"/>
      <charset val="204"/>
    </font>
    <font>
      <b val="true"/>
      <sz val="10"/>
      <color rgb="FFFFFFFF"/>
      <name val="Arial"/>
      <family val="2"/>
      <charset val="204"/>
    </font>
    <font>
      <sz val="10"/>
      <color rgb="FF000000"/>
      <name val="Arial"/>
      <family val="2"/>
      <charset val="204"/>
    </font>
    <font>
      <b val="true"/>
      <sz val="12"/>
      <color rgb="FFFF0000"/>
      <name val="Arial"/>
      <family val="2"/>
      <charset val="204"/>
    </font>
    <font>
      <b val="true"/>
      <sz val="11"/>
      <color rgb="FFFF0000"/>
      <name val="Arial"/>
      <family val="2"/>
      <charset val="204"/>
    </font>
    <font>
      <sz val="11"/>
      <color rgb="FFFFFFFF"/>
      <name val="Arial"/>
      <family val="2"/>
      <charset val="204"/>
    </font>
    <font>
      <i val="true"/>
      <sz val="11"/>
      <color rgb="FF000000"/>
      <name val="Arial"/>
      <family val="2"/>
      <charset val="204"/>
    </font>
    <font>
      <b val="true"/>
      <sz val="12"/>
      <color rgb="FF000000"/>
      <name val="Arial"/>
      <family val="2"/>
      <charset val="204"/>
    </font>
    <font>
      <b val="true"/>
      <i val="true"/>
      <sz val="11"/>
      <color rgb="FF000000"/>
      <name val="Arial"/>
      <family val="2"/>
      <charset val="204"/>
    </font>
    <font>
      <b val="true"/>
      <sz val="11"/>
      <color rgb="FF000000"/>
      <name val="Arial Unicode MS"/>
      <family val="2"/>
      <charset val="204"/>
    </font>
    <font>
      <sz val="10.8"/>
      <color rgb="FF000000"/>
      <name val="Arial"/>
      <family val="2"/>
      <charset val="204"/>
    </font>
    <font>
      <b val="true"/>
      <sz val="11"/>
      <name val="Arial"/>
      <family val="2"/>
      <charset val="204"/>
    </font>
    <font>
      <i val="true"/>
      <sz val="11"/>
      <name val="Arial"/>
      <family val="2"/>
      <charset val="204"/>
    </font>
    <font>
      <b val="true"/>
      <i val="true"/>
      <sz val="11"/>
      <name val="Arial"/>
      <family val="2"/>
      <charset val="204"/>
    </font>
    <font>
      <sz val="10.5"/>
      <color rgb="FF000000"/>
      <name val="Arial"/>
      <family val="2"/>
      <charset val="204"/>
    </font>
    <font>
      <b val="true"/>
      <sz val="14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b val="true"/>
      <i val="true"/>
      <sz val="12"/>
      <color rgb="FF000000"/>
      <name val="Arial"/>
      <family val="2"/>
      <charset val="204"/>
    </font>
    <font>
      <b val="true"/>
      <i val="true"/>
      <sz val="11"/>
      <color rgb="FF00508F"/>
      <name val="Arial"/>
      <family val="2"/>
      <charset val="204"/>
    </font>
    <font>
      <b val="true"/>
      <sz val="13"/>
      <color rgb="FF000000"/>
      <name val="Arial"/>
      <family val="2"/>
      <charset val="204"/>
    </font>
    <font>
      <b val="true"/>
      <sz val="11"/>
      <color rgb="FF211D1E"/>
      <name val="Arial"/>
      <family val="2"/>
      <charset val="204"/>
    </font>
    <font>
      <i val="true"/>
      <sz val="11"/>
      <color rgb="FF211D1E"/>
      <name val="Arial"/>
      <family val="2"/>
      <charset val="204"/>
    </font>
    <font>
      <i val="true"/>
      <sz val="11"/>
      <color rgb="FF231F20"/>
      <name val="Myriad Pro"/>
      <family val="1"/>
      <charset val="204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1"/>
      <color rgb="FF231F20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9"/>
      <color rgb="FF000000"/>
      <name val="Arial"/>
      <family val="2"/>
      <charset val="204"/>
    </font>
    <font>
      <i val="true"/>
      <sz val="10.5"/>
      <color rgb="FF000000"/>
      <name val="Arial"/>
      <family val="2"/>
      <charset val="204"/>
    </font>
    <font>
      <b val="true"/>
      <sz val="13"/>
      <name val="Arial"/>
      <family val="2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008000"/>
        <bgColor rgb="FF008080"/>
      </patternFill>
    </fill>
    <fill>
      <patternFill patternType="solid">
        <fgColor rgb="FFFFFF00"/>
        <bgColor rgb="FFFFFF00"/>
      </patternFill>
    </fill>
    <fill>
      <patternFill patternType="solid">
        <fgColor rgb="FF00B6BD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00CC33"/>
        <bgColor rgb="FF00B6BD"/>
      </patternFill>
    </fill>
    <fill>
      <patternFill patternType="solid">
        <fgColor rgb="FF5EB91E"/>
        <bgColor rgb="FF89C765"/>
      </patternFill>
    </fill>
    <fill>
      <patternFill patternType="solid">
        <fgColor rgb="FF89C765"/>
        <bgColor rgb="FF5EB91E"/>
      </patternFill>
    </fill>
    <fill>
      <patternFill patternType="solid">
        <fgColor rgb="FFB7B3CA"/>
        <bgColor rgb="FFCCCCFF"/>
      </patternFill>
    </fill>
    <fill>
      <patternFill patternType="solid">
        <fgColor rgb="FFFF860D"/>
        <bgColor rgb="FFFF8000"/>
      </patternFill>
    </fill>
    <fill>
      <patternFill patternType="solid">
        <fgColor rgb="FFFF7B59"/>
        <bgColor rgb="FFFF972F"/>
      </patternFill>
    </fill>
    <fill>
      <patternFill patternType="solid">
        <fgColor rgb="FFFF8000"/>
        <bgColor rgb="FFFF860D"/>
      </patternFill>
    </fill>
    <fill>
      <patternFill patternType="solid">
        <fgColor rgb="FFFF972F"/>
        <bgColor rgb="FFFF860D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5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6" fillId="5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6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5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2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2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2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2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8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8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9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3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8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7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6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7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3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5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1" fillId="5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3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5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3" fillId="5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3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0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3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2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8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1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42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1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11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1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1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3CA"/>
      <rgbColor rgb="FF808080"/>
      <rgbColor rgb="FF9999FF"/>
      <rgbColor rgb="FF993366"/>
      <rgbColor rgb="FFFFFFCC"/>
      <rgbColor rgb="FFCCFFFF"/>
      <rgbColor rgb="FF660066"/>
      <rgbColor rgb="FFFF7B59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6BD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9C765"/>
      <rgbColor rgb="FFFF972F"/>
      <rgbColor rgb="FFFF860D"/>
      <rgbColor rgb="FFFF8000"/>
      <rgbColor rgb="FF666699"/>
      <rgbColor rgb="FF969696"/>
      <rgbColor rgb="FF00508F"/>
      <rgbColor rgb="FF5EB91E"/>
      <rgbColor rgb="FF003300"/>
      <rgbColor rgb="FF211D1E"/>
      <rgbColor rgb="FF993300"/>
      <rgbColor rgb="FF993366"/>
      <rgbColor rgb="FF333399"/>
      <rgbColor rgb="FF231F2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betka2017@ukr.net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D569"/>
  <sheetViews>
    <sheetView showFormulas="false" showGridLines="true" showRowColHeaders="true" showZeros="true" rightToLeft="false" tabSelected="true" showOutlineSymbols="true" defaultGridColor="true" view="normal" topLeftCell="A133" colorId="64" zoomScale="100" zoomScaleNormal="100" zoomScalePageLayoutView="100" workbookViewId="0">
      <selection pane="topLeft" activeCell="D161" activeCellId="0" sqref="D161"/>
    </sheetView>
  </sheetViews>
  <sheetFormatPr defaultColWidth="16.5703125" defaultRowHeight="14.25" zeroHeight="false" outlineLevelRow="0" outlineLevelCol="0"/>
  <cols>
    <col collapsed="false" customWidth="true" hidden="false" outlineLevel="0" max="1" min="1" style="1" width="5.29"/>
    <col collapsed="false" customWidth="true" hidden="false" outlineLevel="0" max="2" min="2" style="2" width="26.29"/>
    <col collapsed="false" customWidth="true" hidden="false" outlineLevel="0" max="3" min="3" style="3" width="25"/>
    <col collapsed="false" customWidth="true" hidden="false" outlineLevel="0" max="4" min="4" style="1" width="67.29"/>
    <col collapsed="false" customWidth="true" hidden="false" outlineLevel="0" max="5" min="5" style="1" width="12.29"/>
    <col collapsed="false" customWidth="true" hidden="false" outlineLevel="0" max="6" min="6" style="1" width="10.29"/>
    <col collapsed="false" customWidth="true" hidden="false" outlineLevel="0" max="7" min="7" style="4" width="6.29"/>
    <col collapsed="false" customWidth="true" hidden="false" outlineLevel="0" max="8" min="8" style="4" width="11.71"/>
    <col collapsed="false" customWidth="true" hidden="false" outlineLevel="0" max="10" min="9" style="5" width="16.29"/>
    <col collapsed="false" customWidth="true" hidden="false" outlineLevel="0" max="251" min="11" style="1" width="16.29"/>
    <col collapsed="false" customWidth="true" hidden="false" outlineLevel="0" max="16384" min="16379" style="6" width="11.57"/>
  </cols>
  <sheetData>
    <row r="1" s="10" customFormat="true" ht="14.25" hidden="false" customHeight="true" outlineLevel="0" collapsed="false">
      <c r="A1" s="7"/>
      <c r="B1" s="8"/>
      <c r="C1" s="8"/>
      <c r="D1" s="8" t="s">
        <v>0</v>
      </c>
      <c r="E1" s="8"/>
      <c r="F1" s="8"/>
      <c r="G1" s="8"/>
      <c r="H1" s="8"/>
      <c r="I1" s="9"/>
      <c r="J1" s="9"/>
      <c r="IP1" s="11"/>
      <c r="IR1" s="6"/>
      <c r="IS1" s="6"/>
      <c r="IT1" s="6"/>
      <c r="IU1" s="6"/>
      <c r="IV1" s="6"/>
      <c r="IW1" s="6"/>
      <c r="XEY1" s="6"/>
      <c r="XFA1" s="6"/>
    </row>
    <row r="2" s="10" customFormat="true" ht="14.25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9"/>
      <c r="J2" s="9"/>
      <c r="IP2" s="11"/>
      <c r="IR2" s="6"/>
      <c r="IS2" s="6"/>
      <c r="IT2" s="6"/>
      <c r="IU2" s="6"/>
      <c r="IV2" s="6"/>
      <c r="IW2" s="6"/>
      <c r="XEY2" s="6"/>
      <c r="XFA2" s="6"/>
    </row>
    <row r="3" s="10" customFormat="true" ht="14.25" hidden="false" customHeight="true" outlineLevel="0" collapsed="false">
      <c r="A3" s="7" t="s">
        <v>2</v>
      </c>
      <c r="B3" s="7"/>
      <c r="C3" s="7"/>
      <c r="D3" s="7"/>
      <c r="E3" s="7"/>
      <c r="F3" s="7"/>
      <c r="G3" s="7"/>
      <c r="H3" s="7"/>
      <c r="I3" s="12"/>
      <c r="J3" s="12"/>
      <c r="IP3" s="11"/>
      <c r="IR3" s="6"/>
      <c r="IS3" s="6"/>
      <c r="IT3" s="6"/>
      <c r="IU3" s="6"/>
      <c r="IV3" s="6"/>
      <c r="IW3" s="6"/>
      <c r="XEY3" s="6"/>
      <c r="XFA3" s="6"/>
    </row>
    <row r="4" s="10" customFormat="true" ht="14.25" hidden="false" customHeight="true" outlineLevel="0" collapsed="false">
      <c r="A4" s="7"/>
      <c r="B4" s="7"/>
      <c r="C4" s="7"/>
      <c r="D4" s="7" t="s">
        <v>3</v>
      </c>
      <c r="E4" s="7"/>
      <c r="F4" s="7"/>
      <c r="G4" s="7"/>
      <c r="H4" s="7"/>
      <c r="I4" s="12"/>
      <c r="J4" s="12"/>
      <c r="IP4" s="11"/>
      <c r="IR4" s="6"/>
      <c r="IS4" s="6"/>
      <c r="IT4" s="6"/>
      <c r="IU4" s="6"/>
      <c r="IV4" s="6"/>
      <c r="IW4" s="6"/>
      <c r="XEY4" s="6"/>
      <c r="XFA4" s="6"/>
    </row>
    <row r="5" s="10" customFormat="true" ht="43.5" hidden="false" customHeight="true" outlineLevel="0" collapsed="false">
      <c r="A5" s="13"/>
      <c r="B5" s="14"/>
      <c r="C5" s="14"/>
      <c r="D5" s="15" t="s">
        <v>4</v>
      </c>
      <c r="E5" s="16"/>
      <c r="F5" s="16"/>
      <c r="G5" s="16"/>
      <c r="H5" s="17"/>
      <c r="I5" s="18" t="s">
        <v>5</v>
      </c>
      <c r="J5" s="18"/>
      <c r="IP5" s="11"/>
      <c r="IR5" s="6"/>
      <c r="IS5" s="6"/>
      <c r="IT5" s="6"/>
      <c r="IU5" s="6"/>
      <c r="IV5" s="6"/>
      <c r="IW5" s="6"/>
      <c r="XEY5" s="6"/>
      <c r="XFA5" s="6"/>
    </row>
    <row r="6" s="22" customFormat="true" ht="32.25" hidden="false" customHeight="true" outlineLevel="0" collapsed="false">
      <c r="A6" s="19" t="s">
        <v>6</v>
      </c>
      <c r="B6" s="20" t="s">
        <v>7</v>
      </c>
      <c r="C6" s="20" t="s">
        <v>8</v>
      </c>
      <c r="D6" s="20" t="s">
        <v>9</v>
      </c>
      <c r="E6" s="20" t="s">
        <v>10</v>
      </c>
      <c r="F6" s="20" t="s">
        <v>11</v>
      </c>
      <c r="G6" s="20" t="s">
        <v>12</v>
      </c>
      <c r="H6" s="21" t="s">
        <v>13</v>
      </c>
      <c r="I6" s="18" t="s">
        <v>14</v>
      </c>
      <c r="J6" s="18" t="s">
        <v>15</v>
      </c>
      <c r="IP6" s="23"/>
      <c r="IR6" s="6"/>
      <c r="IS6" s="6"/>
      <c r="IT6" s="6"/>
      <c r="IU6" s="6"/>
      <c r="IV6" s="6"/>
      <c r="IW6" s="6"/>
      <c r="XEY6" s="6"/>
      <c r="XFA6" s="6"/>
    </row>
    <row r="7" s="22" customFormat="true" ht="27" hidden="false" customHeight="true" outlineLevel="0" collapsed="false">
      <c r="A7" s="19"/>
      <c r="B7" s="24"/>
      <c r="C7" s="24"/>
      <c r="D7" s="25" t="s">
        <v>16</v>
      </c>
      <c r="E7" s="24"/>
      <c r="F7" s="24"/>
      <c r="G7" s="24"/>
      <c r="H7" s="26"/>
      <c r="I7" s="18" t="s">
        <v>17</v>
      </c>
      <c r="J7" s="18" t="s">
        <v>18</v>
      </c>
      <c r="IP7" s="23"/>
      <c r="IR7" s="6"/>
      <c r="IS7" s="6"/>
      <c r="IT7" s="6"/>
      <c r="IU7" s="6"/>
      <c r="IV7" s="6"/>
      <c r="IW7" s="6"/>
      <c r="XEY7" s="6"/>
      <c r="XFA7" s="6"/>
    </row>
    <row r="8" s="30" customFormat="true" ht="15" hidden="false" customHeight="true" outlineLevel="0" collapsed="false">
      <c r="A8" s="13"/>
      <c r="B8" s="27"/>
      <c r="C8" s="27"/>
      <c r="D8" s="28" t="s">
        <v>19</v>
      </c>
      <c r="E8" s="28"/>
      <c r="F8" s="28"/>
      <c r="G8" s="28"/>
      <c r="H8" s="28"/>
      <c r="I8" s="29" t="n">
        <f aca="false">SUM(I20:I446)</f>
        <v>0</v>
      </c>
      <c r="J8" s="29"/>
      <c r="IP8" s="31"/>
      <c r="IR8" s="6"/>
      <c r="IS8" s="6"/>
      <c r="IT8" s="6"/>
      <c r="IU8" s="6"/>
      <c r="IV8" s="6"/>
      <c r="IW8" s="6"/>
      <c r="XEY8" s="6"/>
      <c r="XFA8" s="6"/>
    </row>
    <row r="9" s="30" customFormat="true" ht="15.75" hidden="false" customHeight="true" outlineLevel="0" collapsed="false">
      <c r="A9" s="32" t="s">
        <v>20</v>
      </c>
      <c r="B9" s="32"/>
      <c r="C9" s="32"/>
      <c r="D9" s="32"/>
      <c r="E9" s="32"/>
      <c r="F9" s="32"/>
      <c r="G9" s="32"/>
      <c r="H9" s="32"/>
      <c r="I9" s="33"/>
      <c r="J9" s="34"/>
      <c r="IP9" s="31"/>
      <c r="IR9" s="6"/>
      <c r="IS9" s="6"/>
      <c r="IT9" s="6"/>
      <c r="IU9" s="6"/>
      <c r="IV9" s="6"/>
      <c r="IW9" s="6"/>
      <c r="XEY9" s="6"/>
      <c r="XFA9" s="6"/>
    </row>
    <row r="10" s="30" customFormat="true" ht="15.75" hidden="false" customHeight="true" outlineLevel="0" collapsed="false">
      <c r="A10" s="35" t="n">
        <v>1</v>
      </c>
      <c r="B10" s="36"/>
      <c r="C10" s="37" t="n">
        <v>9786175392683</v>
      </c>
      <c r="D10" s="38" t="s">
        <v>21</v>
      </c>
      <c r="E10" s="39" t="s">
        <v>22</v>
      </c>
      <c r="F10" s="40" t="n">
        <v>33</v>
      </c>
      <c r="G10" s="40" t="n">
        <v>0</v>
      </c>
      <c r="H10" s="39" t="n">
        <v>100</v>
      </c>
      <c r="I10" s="5"/>
      <c r="J10" s="9" t="n">
        <f aca="false">H10*I10</f>
        <v>0</v>
      </c>
      <c r="IP10" s="31"/>
      <c r="IR10" s="6"/>
      <c r="IS10" s="6"/>
      <c r="IT10" s="6"/>
      <c r="IU10" s="6"/>
      <c r="IV10" s="6"/>
      <c r="IW10" s="6"/>
      <c r="XEY10" s="6"/>
      <c r="XFA10" s="6"/>
    </row>
    <row r="11" s="30" customFormat="true" ht="15.75" hidden="false" customHeight="true" outlineLevel="0" collapsed="false">
      <c r="A11" s="35" t="n">
        <v>2</v>
      </c>
      <c r="B11" s="41"/>
      <c r="C11" s="37" t="n">
        <v>9786175392706</v>
      </c>
      <c r="D11" s="42" t="s">
        <v>23</v>
      </c>
      <c r="E11" s="43" t="s">
        <v>22</v>
      </c>
      <c r="F11" s="44" t="n">
        <v>34</v>
      </c>
      <c r="G11" s="44" t="n">
        <v>0</v>
      </c>
      <c r="H11" s="43" t="n">
        <v>100</v>
      </c>
      <c r="I11" s="5"/>
      <c r="J11" s="9" t="n">
        <f aca="false">H11*I11</f>
        <v>0</v>
      </c>
      <c r="IP11" s="31"/>
      <c r="IR11" s="6"/>
      <c r="IS11" s="6"/>
      <c r="IT11" s="6"/>
      <c r="IU11" s="6"/>
      <c r="IV11" s="6"/>
      <c r="IW11" s="6"/>
      <c r="XEY11" s="6"/>
      <c r="XFA11" s="6"/>
    </row>
    <row r="12" s="30" customFormat="true" ht="15.75" hidden="false" customHeight="true" outlineLevel="0" collapsed="false">
      <c r="A12" s="35" t="n">
        <v>3</v>
      </c>
      <c r="B12" s="36"/>
      <c r="C12" s="37" t="n">
        <v>9786175392690</v>
      </c>
      <c r="D12" s="38" t="s">
        <v>24</v>
      </c>
      <c r="E12" s="39" t="s">
        <v>22</v>
      </c>
      <c r="F12" s="40" t="n">
        <v>26</v>
      </c>
      <c r="G12" s="40" t="n">
        <v>0</v>
      </c>
      <c r="H12" s="39" t="n">
        <v>100</v>
      </c>
      <c r="I12" s="5"/>
      <c r="J12" s="9" t="n">
        <f aca="false">H12*I12</f>
        <v>0</v>
      </c>
      <c r="IP12" s="31"/>
      <c r="IR12" s="6"/>
      <c r="IS12" s="6"/>
      <c r="IT12" s="6"/>
      <c r="IU12" s="6"/>
      <c r="IV12" s="6"/>
      <c r="IW12" s="6"/>
      <c r="XEY12" s="6"/>
      <c r="XFA12" s="6"/>
    </row>
    <row r="13" s="30" customFormat="true" ht="15.75" hidden="false" customHeight="true" outlineLevel="0" collapsed="false">
      <c r="A13" s="35" t="n">
        <v>4</v>
      </c>
      <c r="B13" s="36"/>
      <c r="C13" s="37" t="n">
        <v>9786175392720</v>
      </c>
      <c r="D13" s="38" t="s">
        <v>25</v>
      </c>
      <c r="E13" s="39" t="s">
        <v>26</v>
      </c>
      <c r="F13" s="40" t="n">
        <v>47</v>
      </c>
      <c r="G13" s="40" t="n">
        <v>0</v>
      </c>
      <c r="H13" s="39" t="n">
        <v>45</v>
      </c>
      <c r="I13" s="5"/>
      <c r="J13" s="9" t="n">
        <f aca="false">H13*I13</f>
        <v>0</v>
      </c>
      <c r="IP13" s="31"/>
      <c r="IR13" s="6"/>
      <c r="IS13" s="6"/>
      <c r="IT13" s="6"/>
      <c r="IU13" s="6"/>
      <c r="IV13" s="6"/>
      <c r="IW13" s="6"/>
      <c r="XEY13" s="6"/>
      <c r="XFA13" s="6"/>
    </row>
    <row r="14" s="30" customFormat="true" ht="15.75" hidden="false" customHeight="true" outlineLevel="0" collapsed="false">
      <c r="A14" s="35" t="n">
        <v>5</v>
      </c>
      <c r="B14" s="36"/>
      <c r="C14" s="37"/>
      <c r="D14" s="38" t="s">
        <v>27</v>
      </c>
      <c r="E14" s="39"/>
      <c r="F14" s="40"/>
      <c r="G14" s="40"/>
      <c r="H14" s="39" t="n">
        <v>60</v>
      </c>
      <c r="I14" s="5"/>
      <c r="J14" s="9" t="n">
        <f aca="false">SUM(H14*I14)</f>
        <v>0</v>
      </c>
      <c r="IP14" s="31"/>
      <c r="IR14" s="6"/>
      <c r="IS14" s="6"/>
      <c r="IT14" s="6"/>
      <c r="IU14" s="6"/>
      <c r="IV14" s="6"/>
      <c r="IW14" s="6"/>
      <c r="XEY14" s="6"/>
      <c r="XFA14" s="6"/>
    </row>
    <row r="15" s="30" customFormat="true" ht="15.75" hidden="false" customHeight="true" outlineLevel="0" collapsed="false">
      <c r="A15" s="35" t="n">
        <v>6</v>
      </c>
      <c r="B15" s="36"/>
      <c r="C15" s="37"/>
      <c r="D15" s="38" t="s">
        <v>28</v>
      </c>
      <c r="E15" s="39"/>
      <c r="F15" s="40"/>
      <c r="G15" s="40"/>
      <c r="H15" s="39" t="n">
        <v>60</v>
      </c>
      <c r="I15" s="5"/>
      <c r="J15" s="9" t="n">
        <f aca="false">SUM(H15*I15)</f>
        <v>0</v>
      </c>
      <c r="IP15" s="31"/>
      <c r="IR15" s="6"/>
      <c r="IS15" s="6"/>
      <c r="IT15" s="6"/>
      <c r="IU15" s="6"/>
      <c r="IV15" s="6"/>
      <c r="IW15" s="6"/>
      <c r="XEY15" s="6"/>
      <c r="XFA15" s="6"/>
    </row>
    <row r="16" s="30" customFormat="true" ht="15.75" hidden="false" customHeight="true" outlineLevel="0" collapsed="false">
      <c r="A16" s="35" t="n">
        <v>7</v>
      </c>
      <c r="B16" s="36"/>
      <c r="C16" s="37"/>
      <c r="D16" s="45" t="s">
        <v>29</v>
      </c>
      <c r="E16" s="39" t="s">
        <v>22</v>
      </c>
      <c r="F16" s="46"/>
      <c r="G16" s="40"/>
      <c r="H16" s="39" t="n">
        <v>15</v>
      </c>
      <c r="I16" s="5"/>
      <c r="J16" s="9" t="n">
        <f aca="false">SUM(H16*I16)</f>
        <v>0</v>
      </c>
      <c r="IP16" s="31"/>
      <c r="IR16" s="6"/>
      <c r="IS16" s="6"/>
      <c r="IT16" s="6"/>
      <c r="IU16" s="6"/>
      <c r="IV16" s="6"/>
      <c r="IW16" s="6"/>
      <c r="XEY16" s="6"/>
      <c r="XFA16" s="6"/>
    </row>
    <row r="17" s="30" customFormat="true" ht="15" hidden="false" customHeight="true" outlineLevel="0" collapsed="false">
      <c r="A17" s="47" t="s">
        <v>30</v>
      </c>
      <c r="B17" s="47"/>
      <c r="C17" s="47"/>
      <c r="D17" s="47"/>
      <c r="E17" s="47"/>
      <c r="F17" s="47"/>
      <c r="G17" s="47"/>
      <c r="H17" s="47"/>
      <c r="I17" s="47"/>
      <c r="J17" s="47"/>
      <c r="IP17" s="31"/>
      <c r="IR17" s="6"/>
      <c r="IS17" s="6"/>
      <c r="IT17" s="6"/>
      <c r="IU17" s="6"/>
      <c r="IV17" s="6"/>
      <c r="IW17" s="6"/>
      <c r="XEY17" s="6"/>
      <c r="XFA17" s="6"/>
    </row>
    <row r="18" s="30" customFormat="true" ht="15" hidden="false" customHeight="true" outlineLevel="0" collapsed="false">
      <c r="A18" s="35" t="n">
        <v>1</v>
      </c>
      <c r="B18" s="36" t="s">
        <v>31</v>
      </c>
      <c r="C18" s="37" t="s">
        <v>32</v>
      </c>
      <c r="D18" s="48" t="s">
        <v>33</v>
      </c>
      <c r="E18" s="39" t="s">
        <v>34</v>
      </c>
      <c r="F18" s="40" t="n">
        <v>68</v>
      </c>
      <c r="G18" s="40" t="n">
        <v>10</v>
      </c>
      <c r="H18" s="39" t="n">
        <v>165</v>
      </c>
      <c r="I18" s="5"/>
      <c r="J18" s="9" t="n">
        <f aca="false">SUM(H18*I18)</f>
        <v>0</v>
      </c>
      <c r="IP18" s="31"/>
      <c r="IR18" s="6"/>
      <c r="IS18" s="6"/>
      <c r="IT18" s="6"/>
      <c r="IU18" s="6"/>
      <c r="IV18" s="6"/>
      <c r="IW18" s="6"/>
      <c r="XEY18" s="6"/>
      <c r="XFA18" s="6"/>
    </row>
    <row r="19" s="30" customFormat="true" ht="15" hidden="false" customHeight="true" outlineLevel="0" collapsed="false">
      <c r="A19" s="35" t="n">
        <v>2</v>
      </c>
      <c r="B19" s="36" t="s">
        <v>31</v>
      </c>
      <c r="C19" s="37" t="s">
        <v>35</v>
      </c>
      <c r="D19" s="48" t="s">
        <v>36</v>
      </c>
      <c r="E19" s="39" t="s">
        <v>34</v>
      </c>
      <c r="F19" s="40" t="n">
        <v>68</v>
      </c>
      <c r="G19" s="40" t="n">
        <v>10</v>
      </c>
      <c r="H19" s="39" t="n">
        <v>165</v>
      </c>
      <c r="I19" s="5"/>
      <c r="J19" s="9" t="n">
        <f aca="false">SUM(H19*I19)</f>
        <v>0</v>
      </c>
      <c r="IP19" s="31"/>
      <c r="IR19" s="6"/>
      <c r="IS19" s="6"/>
      <c r="IT19" s="6"/>
      <c r="IU19" s="6"/>
      <c r="IV19" s="6"/>
      <c r="IW19" s="6"/>
      <c r="XEY19" s="6"/>
      <c r="XFA19" s="6"/>
    </row>
    <row r="20" s="30" customFormat="true" ht="14.25" hidden="false" customHeight="true" outlineLevel="0" collapsed="false">
      <c r="A20" s="32" t="s">
        <v>37</v>
      </c>
      <c r="B20" s="32"/>
      <c r="C20" s="32"/>
      <c r="D20" s="32"/>
      <c r="E20" s="32"/>
      <c r="F20" s="32"/>
      <c r="G20" s="32"/>
      <c r="H20" s="32"/>
      <c r="I20" s="33"/>
      <c r="J20" s="34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  <c r="IL20" s="49"/>
      <c r="IM20" s="49"/>
      <c r="IN20" s="49"/>
      <c r="IO20" s="49"/>
      <c r="IP20" s="50"/>
      <c r="IQ20" s="49"/>
      <c r="IR20" s="6"/>
      <c r="IS20" s="6"/>
      <c r="IT20" s="6"/>
      <c r="IU20" s="6"/>
      <c r="IV20" s="6"/>
      <c r="IW20" s="6"/>
      <c r="XEY20" s="6"/>
      <c r="XFA20" s="6"/>
    </row>
    <row r="21" s="30" customFormat="true" ht="32.25" hidden="false" customHeight="true" outlineLevel="0" collapsed="false">
      <c r="A21" s="35" t="n">
        <v>1</v>
      </c>
      <c r="B21" s="36" t="s">
        <v>38</v>
      </c>
      <c r="C21" s="37" t="s">
        <v>39</v>
      </c>
      <c r="D21" s="38" t="s">
        <v>40</v>
      </c>
      <c r="E21" s="39" t="s">
        <v>22</v>
      </c>
      <c r="F21" s="40" t="n">
        <v>120</v>
      </c>
      <c r="G21" s="40" t="n">
        <v>50</v>
      </c>
      <c r="H21" s="39" t="n">
        <v>60</v>
      </c>
      <c r="I21" s="5"/>
      <c r="J21" s="9" t="n">
        <f aca="false">H21*I21</f>
        <v>0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1"/>
      <c r="IQ21" s="10"/>
      <c r="IR21" s="6"/>
      <c r="IS21" s="6"/>
      <c r="IT21" s="6"/>
      <c r="IU21" s="6"/>
      <c r="IV21" s="6"/>
      <c r="IW21" s="6"/>
      <c r="XEY21" s="6"/>
      <c r="XFA21" s="6"/>
    </row>
    <row r="22" s="49" customFormat="true" ht="37.5" hidden="false" customHeight="true" outlineLevel="0" collapsed="false">
      <c r="A22" s="35" t="n">
        <v>2</v>
      </c>
      <c r="B22" s="41" t="s">
        <v>41</v>
      </c>
      <c r="C22" s="51"/>
      <c r="D22" s="42" t="s">
        <v>42</v>
      </c>
      <c r="E22" s="43" t="s">
        <v>22</v>
      </c>
      <c r="F22" s="44" t="n">
        <v>135</v>
      </c>
      <c r="G22" s="44" t="n">
        <v>50</v>
      </c>
      <c r="H22" s="43" t="n">
        <v>50</v>
      </c>
      <c r="I22" s="5"/>
      <c r="J22" s="9" t="n">
        <f aca="false">H22*I22</f>
        <v>0</v>
      </c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2"/>
      <c r="IA22" s="52"/>
      <c r="IB22" s="52"/>
      <c r="IC22" s="52"/>
      <c r="ID22" s="52"/>
      <c r="IE22" s="52"/>
      <c r="IF22" s="52"/>
      <c r="IG22" s="52"/>
      <c r="IH22" s="52"/>
      <c r="II22" s="52"/>
      <c r="IJ22" s="52"/>
      <c r="IK22" s="52"/>
      <c r="IL22" s="52"/>
      <c r="IM22" s="52"/>
      <c r="IN22" s="52"/>
      <c r="IO22" s="52"/>
      <c r="IP22" s="53"/>
      <c r="IQ22" s="52"/>
      <c r="IR22" s="6"/>
      <c r="IS22" s="6"/>
      <c r="IT22" s="6"/>
      <c r="IU22" s="6"/>
      <c r="IV22" s="6"/>
      <c r="IW22" s="6"/>
      <c r="XEY22" s="6"/>
      <c r="XFA22" s="6"/>
    </row>
    <row r="23" s="10" customFormat="true" ht="43.5" hidden="false" customHeight="true" outlineLevel="0" collapsed="false">
      <c r="A23" s="35" t="n">
        <v>3</v>
      </c>
      <c r="B23" s="36" t="s">
        <v>43</v>
      </c>
      <c r="C23" s="37" t="s">
        <v>44</v>
      </c>
      <c r="D23" s="54" t="s">
        <v>45</v>
      </c>
      <c r="E23" s="55" t="s">
        <v>22</v>
      </c>
      <c r="F23" s="56" t="n">
        <v>64</v>
      </c>
      <c r="G23" s="56" t="n">
        <v>50</v>
      </c>
      <c r="H23" s="39" t="n">
        <v>50</v>
      </c>
      <c r="I23" s="5"/>
      <c r="J23" s="9" t="n">
        <f aca="false">H23*I23</f>
        <v>0</v>
      </c>
      <c r="IP23" s="11"/>
      <c r="IR23" s="6"/>
      <c r="IS23" s="6"/>
      <c r="IT23" s="6"/>
      <c r="IU23" s="6"/>
      <c r="IV23" s="6"/>
      <c r="IW23" s="6"/>
      <c r="XEY23" s="6"/>
      <c r="XFA23" s="6"/>
    </row>
    <row r="24" s="52" customFormat="true" ht="38.25" hidden="false" customHeight="true" outlineLevel="0" collapsed="false">
      <c r="A24" s="35" t="n">
        <v>4</v>
      </c>
      <c r="B24" s="36" t="s">
        <v>43</v>
      </c>
      <c r="C24" s="37" t="s">
        <v>46</v>
      </c>
      <c r="D24" s="38" t="s">
        <v>47</v>
      </c>
      <c r="E24" s="39" t="s">
        <v>22</v>
      </c>
      <c r="F24" s="40" t="n">
        <v>100</v>
      </c>
      <c r="G24" s="40" t="n">
        <v>50</v>
      </c>
      <c r="H24" s="39" t="n">
        <v>50</v>
      </c>
      <c r="I24" s="5"/>
      <c r="J24" s="9" t="n">
        <f aca="false">H24*I24</f>
        <v>0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1"/>
      <c r="IQ24" s="10"/>
      <c r="IR24" s="6"/>
      <c r="IS24" s="6"/>
      <c r="IT24" s="6"/>
      <c r="IU24" s="6"/>
      <c r="IV24" s="6"/>
      <c r="IW24" s="6"/>
      <c r="XEY24" s="6"/>
      <c r="XFA24" s="6"/>
    </row>
    <row r="25" s="10" customFormat="true" ht="30" hidden="false" customHeight="true" outlineLevel="0" collapsed="false">
      <c r="A25" s="35" t="n">
        <v>5</v>
      </c>
      <c r="B25" s="36" t="s">
        <v>43</v>
      </c>
      <c r="C25" s="37" t="s">
        <v>48</v>
      </c>
      <c r="D25" s="38" t="s">
        <v>49</v>
      </c>
      <c r="E25" s="39" t="s">
        <v>22</v>
      </c>
      <c r="F25" s="40" t="n">
        <v>160</v>
      </c>
      <c r="G25" s="40" t="n">
        <v>40</v>
      </c>
      <c r="H25" s="39" t="n">
        <v>60</v>
      </c>
      <c r="I25" s="5"/>
      <c r="J25" s="9" t="n">
        <f aca="false">H25*I25</f>
        <v>0</v>
      </c>
      <c r="IP25" s="11"/>
      <c r="IR25" s="6"/>
      <c r="IS25" s="6"/>
      <c r="IT25" s="6"/>
      <c r="IU25" s="6"/>
      <c r="IV25" s="6"/>
      <c r="IW25" s="6"/>
      <c r="XEY25" s="6"/>
      <c r="XFA25" s="6"/>
    </row>
    <row r="26" s="10" customFormat="true" ht="31.5" hidden="false" customHeight="true" outlineLevel="0" collapsed="false">
      <c r="A26" s="35" t="n">
        <v>6</v>
      </c>
      <c r="B26" s="36" t="s">
        <v>50</v>
      </c>
      <c r="C26" s="37" t="s">
        <v>51</v>
      </c>
      <c r="D26" s="57" t="s">
        <v>52</v>
      </c>
      <c r="E26" s="39" t="s">
        <v>22</v>
      </c>
      <c r="F26" s="40" t="n">
        <v>260</v>
      </c>
      <c r="G26" s="40" t="n">
        <v>25</v>
      </c>
      <c r="H26" s="39" t="n">
        <v>60</v>
      </c>
      <c r="I26" s="5"/>
      <c r="J26" s="9" t="n">
        <f aca="false">H26*I26</f>
        <v>0</v>
      </c>
      <c r="IP26" s="11"/>
      <c r="IR26" s="6"/>
      <c r="IS26" s="6"/>
      <c r="IT26" s="6"/>
      <c r="IU26" s="6"/>
      <c r="IV26" s="6"/>
      <c r="IW26" s="6"/>
      <c r="XEY26" s="6"/>
      <c r="XFA26" s="6"/>
    </row>
    <row r="27" s="10" customFormat="true" ht="31.5" hidden="false" customHeight="true" outlineLevel="0" collapsed="false">
      <c r="A27" s="35" t="n">
        <v>7</v>
      </c>
      <c r="B27" s="58" t="s">
        <v>53</v>
      </c>
      <c r="C27" s="59" t="s">
        <v>54</v>
      </c>
      <c r="D27" s="60" t="s">
        <v>55</v>
      </c>
      <c r="E27" s="55" t="s">
        <v>22</v>
      </c>
      <c r="F27" s="56" t="n">
        <v>224</v>
      </c>
      <c r="G27" s="56" t="n">
        <v>10</v>
      </c>
      <c r="H27" s="39" t="n">
        <v>110</v>
      </c>
      <c r="I27" s="5"/>
      <c r="J27" s="9" t="n">
        <f aca="false">H27*I27</f>
        <v>0</v>
      </c>
      <c r="IP27" s="11"/>
      <c r="IR27" s="6"/>
      <c r="IS27" s="6"/>
      <c r="IT27" s="6"/>
      <c r="IU27" s="6"/>
      <c r="IV27" s="6"/>
      <c r="IW27" s="6"/>
      <c r="XEY27" s="6"/>
      <c r="XFA27" s="6"/>
    </row>
    <row r="28" s="10" customFormat="true" ht="14.25" hidden="false" customHeight="true" outlineLevel="0" collapsed="false">
      <c r="A28" s="32" t="s">
        <v>56</v>
      </c>
      <c r="B28" s="32"/>
      <c r="C28" s="32"/>
      <c r="D28" s="32"/>
      <c r="E28" s="32"/>
      <c r="F28" s="32"/>
      <c r="G28" s="32"/>
      <c r="H28" s="32"/>
      <c r="I28" s="33"/>
      <c r="J28" s="34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50"/>
      <c r="IQ28" s="49"/>
      <c r="IR28" s="6"/>
      <c r="IS28" s="6"/>
      <c r="IT28" s="6"/>
      <c r="IU28" s="6"/>
      <c r="IV28" s="6"/>
      <c r="IW28" s="6"/>
      <c r="XEY28" s="6"/>
      <c r="XFA28" s="6"/>
    </row>
    <row r="29" s="10" customFormat="true" ht="25.5" hidden="false" customHeight="true" outlineLevel="0" collapsed="false">
      <c r="A29" s="35" t="n">
        <v>1</v>
      </c>
      <c r="B29" s="36" t="s">
        <v>53</v>
      </c>
      <c r="C29" s="37" t="s">
        <v>57</v>
      </c>
      <c r="D29" s="38" t="s">
        <v>58</v>
      </c>
      <c r="E29" s="39" t="s">
        <v>22</v>
      </c>
      <c r="F29" s="35" t="n">
        <v>264</v>
      </c>
      <c r="G29" s="35" t="n">
        <v>5</v>
      </c>
      <c r="H29" s="39" t="n">
        <v>300</v>
      </c>
      <c r="I29" s="5"/>
      <c r="J29" s="9" t="n">
        <f aca="false">SUM(H29*I29)</f>
        <v>0</v>
      </c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50"/>
      <c r="IQ29" s="49"/>
      <c r="IR29" s="6"/>
      <c r="IS29" s="6"/>
      <c r="IT29" s="6"/>
      <c r="IU29" s="6"/>
      <c r="IV29" s="6"/>
      <c r="IW29" s="6"/>
      <c r="XEY29" s="6"/>
      <c r="XFA29" s="6"/>
    </row>
    <row r="30" s="10" customFormat="true" ht="27.75" hidden="false" customHeight="true" outlineLevel="0" collapsed="false">
      <c r="A30" s="35" t="n">
        <v>2</v>
      </c>
      <c r="B30" s="36" t="s">
        <v>59</v>
      </c>
      <c r="C30" s="37" t="s">
        <v>60</v>
      </c>
      <c r="D30" s="38" t="s">
        <v>61</v>
      </c>
      <c r="E30" s="39" t="s">
        <v>22</v>
      </c>
      <c r="F30" s="35" t="n">
        <v>216</v>
      </c>
      <c r="G30" s="35" t="n">
        <v>5</v>
      </c>
      <c r="H30" s="39" t="n">
        <v>500</v>
      </c>
      <c r="I30" s="5"/>
      <c r="J30" s="9" t="n">
        <f aca="false">SUM(H30*I30)</f>
        <v>0</v>
      </c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50"/>
      <c r="IQ30" s="49"/>
      <c r="IR30" s="6"/>
      <c r="IS30" s="6"/>
      <c r="IT30" s="6"/>
      <c r="IU30" s="6"/>
      <c r="IV30" s="6"/>
      <c r="IW30" s="6"/>
      <c r="XEY30" s="6"/>
      <c r="XFA30" s="6"/>
    </row>
    <row r="31" s="49" customFormat="true" ht="35.25" hidden="false" customHeight="true" outlineLevel="0" collapsed="false">
      <c r="A31" s="35" t="n">
        <v>3</v>
      </c>
      <c r="B31" s="36" t="s">
        <v>53</v>
      </c>
      <c r="C31" s="37" t="s">
        <v>62</v>
      </c>
      <c r="D31" s="38" t="s">
        <v>63</v>
      </c>
      <c r="E31" s="35" t="s">
        <v>22</v>
      </c>
      <c r="F31" s="35" t="n">
        <v>228</v>
      </c>
      <c r="G31" s="35" t="n">
        <v>15</v>
      </c>
      <c r="H31" s="39" t="n">
        <v>400</v>
      </c>
      <c r="I31" s="5"/>
      <c r="J31" s="9" t="n">
        <f aca="false">SUM(H31*I31)</f>
        <v>0</v>
      </c>
      <c r="IP31" s="50"/>
      <c r="IR31" s="6"/>
      <c r="IS31" s="6"/>
      <c r="IT31" s="6"/>
      <c r="IU31" s="6"/>
      <c r="IV31" s="6"/>
      <c r="IW31" s="6"/>
      <c r="XEY31" s="6"/>
      <c r="XFA31" s="6"/>
    </row>
    <row r="32" s="49" customFormat="true" ht="24" hidden="false" customHeight="true" outlineLevel="0" collapsed="false">
      <c r="A32" s="35" t="n">
        <v>4</v>
      </c>
      <c r="B32" s="36" t="s">
        <v>53</v>
      </c>
      <c r="C32" s="37" t="s">
        <v>64</v>
      </c>
      <c r="D32" s="38" t="s">
        <v>65</v>
      </c>
      <c r="E32" s="35" t="s">
        <v>22</v>
      </c>
      <c r="F32" s="35" t="n">
        <v>140</v>
      </c>
      <c r="G32" s="35" t="n">
        <v>15</v>
      </c>
      <c r="H32" s="39" t="n">
        <v>400</v>
      </c>
      <c r="I32" s="5"/>
      <c r="J32" s="9" t="n">
        <f aca="false">SUM(H32*I32)</f>
        <v>0</v>
      </c>
      <c r="IP32" s="50"/>
      <c r="IR32" s="6"/>
      <c r="IS32" s="6"/>
      <c r="IT32" s="6"/>
      <c r="IU32" s="6"/>
      <c r="IV32" s="6"/>
      <c r="IW32" s="6"/>
      <c r="XEY32" s="6"/>
      <c r="XFA32" s="6"/>
    </row>
    <row r="33" s="49" customFormat="true" ht="19.5" hidden="false" customHeight="true" outlineLevel="0" collapsed="false">
      <c r="A33" s="35" t="n">
        <v>5</v>
      </c>
      <c r="B33" s="36" t="s">
        <v>53</v>
      </c>
      <c r="C33" s="37" t="s">
        <v>66</v>
      </c>
      <c r="D33" s="38" t="s">
        <v>67</v>
      </c>
      <c r="E33" s="35" t="s">
        <v>22</v>
      </c>
      <c r="F33" s="35" t="n">
        <v>212</v>
      </c>
      <c r="G33" s="35" t="n">
        <v>15</v>
      </c>
      <c r="H33" s="39" t="n">
        <v>400</v>
      </c>
      <c r="I33" s="5"/>
      <c r="J33" s="9" t="n">
        <f aca="false">H33*I33</f>
        <v>0</v>
      </c>
      <c r="IP33" s="50"/>
      <c r="IR33" s="6"/>
      <c r="IS33" s="6"/>
      <c r="IT33" s="6"/>
      <c r="IU33" s="6"/>
      <c r="IV33" s="6"/>
      <c r="IW33" s="6"/>
      <c r="XEY33" s="6"/>
      <c r="XFA33" s="6"/>
    </row>
    <row r="34" s="49" customFormat="true" ht="27" hidden="false" customHeight="true" outlineLevel="0" collapsed="false">
      <c r="A34" s="35" t="n">
        <v>6</v>
      </c>
      <c r="B34" s="36" t="s">
        <v>53</v>
      </c>
      <c r="C34" s="37" t="s">
        <v>68</v>
      </c>
      <c r="D34" s="38" t="s">
        <v>69</v>
      </c>
      <c r="E34" s="39" t="s">
        <v>70</v>
      </c>
      <c r="F34" s="40" t="n">
        <v>196</v>
      </c>
      <c r="G34" s="40" t="n">
        <v>20</v>
      </c>
      <c r="H34" s="39" t="n">
        <v>400</v>
      </c>
      <c r="I34" s="5"/>
      <c r="J34" s="9" t="n">
        <f aca="false">H34*I34</f>
        <v>0</v>
      </c>
      <c r="IP34" s="50"/>
      <c r="IR34" s="6"/>
      <c r="IS34" s="6"/>
      <c r="IT34" s="6"/>
      <c r="IU34" s="6"/>
      <c r="IV34" s="6"/>
      <c r="IW34" s="6"/>
      <c r="XEY34" s="6"/>
      <c r="XFA34" s="6"/>
    </row>
    <row r="35" s="49" customFormat="true" ht="21" hidden="false" customHeight="true" outlineLevel="0" collapsed="false">
      <c r="A35" s="35" t="n">
        <v>7</v>
      </c>
      <c r="B35" s="36" t="s">
        <v>53</v>
      </c>
      <c r="C35" s="37" t="s">
        <v>71</v>
      </c>
      <c r="D35" s="38" t="s">
        <v>72</v>
      </c>
      <c r="E35" s="39" t="s">
        <v>70</v>
      </c>
      <c r="F35" s="40" t="n">
        <v>170</v>
      </c>
      <c r="G35" s="40" t="n">
        <v>20</v>
      </c>
      <c r="H35" s="39" t="n">
        <v>400</v>
      </c>
      <c r="I35" s="5"/>
      <c r="J35" s="9" t="n">
        <f aca="false">H35*I35</f>
        <v>0</v>
      </c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1"/>
      <c r="IQ35" s="10"/>
      <c r="IR35" s="6"/>
      <c r="IS35" s="6"/>
      <c r="IT35" s="6"/>
      <c r="IU35" s="6"/>
      <c r="IV35" s="6"/>
      <c r="IW35" s="6"/>
      <c r="XEY35" s="6"/>
      <c r="XFA35" s="6"/>
    </row>
    <row r="36" s="49" customFormat="true" ht="24" hidden="false" customHeight="true" outlineLevel="0" collapsed="false">
      <c r="A36" s="35" t="n">
        <v>8</v>
      </c>
      <c r="B36" s="36" t="s">
        <v>53</v>
      </c>
      <c r="C36" s="37" t="s">
        <v>73</v>
      </c>
      <c r="D36" s="38" t="s">
        <v>74</v>
      </c>
      <c r="E36" s="39" t="s">
        <v>70</v>
      </c>
      <c r="F36" s="40" t="n">
        <v>172</v>
      </c>
      <c r="G36" s="40" t="n">
        <v>15</v>
      </c>
      <c r="H36" s="39" t="n">
        <v>400</v>
      </c>
      <c r="I36" s="5"/>
      <c r="J36" s="9" t="n">
        <f aca="false">H36*I36</f>
        <v>0</v>
      </c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1"/>
      <c r="IQ36" s="10"/>
      <c r="IR36" s="6"/>
      <c r="IS36" s="6"/>
      <c r="IT36" s="6"/>
      <c r="IU36" s="6"/>
      <c r="IV36" s="6"/>
      <c r="IW36" s="6"/>
      <c r="XEY36" s="6"/>
      <c r="XFA36" s="6"/>
    </row>
    <row r="37" s="10" customFormat="true" ht="26.25" hidden="false" customHeight="true" outlineLevel="0" collapsed="false">
      <c r="A37" s="35" t="n">
        <v>9</v>
      </c>
      <c r="B37" s="36" t="s">
        <v>53</v>
      </c>
      <c r="C37" s="37" t="s">
        <v>75</v>
      </c>
      <c r="D37" s="38" t="s">
        <v>76</v>
      </c>
      <c r="E37" s="39" t="s">
        <v>70</v>
      </c>
      <c r="F37" s="40" t="n">
        <v>180</v>
      </c>
      <c r="G37" s="40" t="n">
        <v>15</v>
      </c>
      <c r="H37" s="39" t="n">
        <v>400</v>
      </c>
      <c r="I37" s="5"/>
      <c r="J37" s="9" t="n">
        <f aca="false">H37*I37</f>
        <v>0</v>
      </c>
      <c r="IP37" s="11"/>
      <c r="IR37" s="6"/>
      <c r="IS37" s="6"/>
      <c r="IT37" s="6"/>
      <c r="IU37" s="6"/>
      <c r="IV37" s="6"/>
      <c r="IW37" s="6"/>
      <c r="XEY37" s="6"/>
      <c r="XFA37" s="6"/>
    </row>
    <row r="38" s="10" customFormat="true" ht="30" hidden="false" customHeight="true" outlineLevel="0" collapsed="false">
      <c r="A38" s="35" t="n">
        <v>10</v>
      </c>
      <c r="B38" s="36" t="s">
        <v>53</v>
      </c>
      <c r="C38" s="37" t="s">
        <v>77</v>
      </c>
      <c r="D38" s="61" t="s">
        <v>78</v>
      </c>
      <c r="E38" s="39" t="s">
        <v>70</v>
      </c>
      <c r="F38" s="40" t="n">
        <v>188</v>
      </c>
      <c r="G38" s="40" t="n">
        <v>15</v>
      </c>
      <c r="H38" s="39" t="n">
        <v>400</v>
      </c>
      <c r="I38" s="5"/>
      <c r="J38" s="9" t="n">
        <f aca="false">H38*I38</f>
        <v>0</v>
      </c>
      <c r="IP38" s="11"/>
      <c r="IR38" s="6"/>
      <c r="IS38" s="6"/>
      <c r="IT38" s="6"/>
      <c r="IU38" s="6"/>
      <c r="IV38" s="6"/>
      <c r="IW38" s="6"/>
      <c r="XEY38" s="6"/>
      <c r="XFA38" s="6"/>
    </row>
    <row r="39" s="10" customFormat="true" ht="29.25" hidden="false" customHeight="true" outlineLevel="0" collapsed="false">
      <c r="A39" s="35" t="n">
        <v>11</v>
      </c>
      <c r="B39" s="36" t="s">
        <v>53</v>
      </c>
      <c r="C39" s="37" t="s">
        <v>79</v>
      </c>
      <c r="D39" s="61" t="s">
        <v>80</v>
      </c>
      <c r="E39" s="39" t="s">
        <v>70</v>
      </c>
      <c r="F39" s="40" t="n">
        <v>184</v>
      </c>
      <c r="G39" s="40" t="n">
        <v>15</v>
      </c>
      <c r="H39" s="39" t="n">
        <v>400</v>
      </c>
      <c r="I39" s="5"/>
      <c r="J39" s="9" t="n">
        <f aca="false">H39*I39</f>
        <v>0</v>
      </c>
      <c r="IP39" s="11"/>
      <c r="IR39" s="6"/>
      <c r="IS39" s="6"/>
      <c r="IT39" s="6"/>
      <c r="IU39" s="6"/>
      <c r="IV39" s="6"/>
      <c r="IW39" s="6"/>
      <c r="XEY39" s="6"/>
      <c r="XFA39" s="6"/>
    </row>
    <row r="40" s="10" customFormat="true" ht="31.5" hidden="false" customHeight="true" outlineLevel="0" collapsed="false">
      <c r="A40" s="35" t="n">
        <v>12</v>
      </c>
      <c r="B40" s="36" t="s">
        <v>53</v>
      </c>
      <c r="C40" s="37" t="s">
        <v>81</v>
      </c>
      <c r="D40" s="62" t="s">
        <v>82</v>
      </c>
      <c r="E40" s="39" t="s">
        <v>70</v>
      </c>
      <c r="F40" s="35" t="n">
        <v>198</v>
      </c>
      <c r="G40" s="35" t="n">
        <v>15</v>
      </c>
      <c r="H40" s="39" t="n">
        <v>400</v>
      </c>
      <c r="I40" s="5"/>
      <c r="J40" s="9" t="n">
        <f aca="false">H40*I40</f>
        <v>0</v>
      </c>
      <c r="IP40" s="11"/>
      <c r="IR40" s="6"/>
      <c r="IS40" s="6"/>
      <c r="IT40" s="6"/>
      <c r="IU40" s="6"/>
      <c r="IV40" s="6"/>
      <c r="IW40" s="6"/>
      <c r="XEY40" s="6"/>
      <c r="XFA40" s="6"/>
    </row>
    <row r="41" s="10" customFormat="true" ht="24.75" hidden="false" customHeight="true" outlineLevel="0" collapsed="false">
      <c r="A41" s="35" t="n">
        <v>13</v>
      </c>
      <c r="B41" s="36" t="s">
        <v>53</v>
      </c>
      <c r="C41" s="37" t="s">
        <v>83</v>
      </c>
      <c r="D41" s="61" t="s">
        <v>84</v>
      </c>
      <c r="E41" s="39" t="s">
        <v>70</v>
      </c>
      <c r="F41" s="40" t="n">
        <v>160</v>
      </c>
      <c r="G41" s="56" t="n">
        <v>15</v>
      </c>
      <c r="H41" s="39" t="n">
        <v>400</v>
      </c>
      <c r="I41" s="5"/>
      <c r="J41" s="9" t="n">
        <f aca="false">H41*I41</f>
        <v>0</v>
      </c>
      <c r="IP41" s="11"/>
      <c r="IR41" s="6"/>
      <c r="IS41" s="6"/>
      <c r="IT41" s="6"/>
      <c r="IU41" s="6"/>
      <c r="IV41" s="6"/>
      <c r="IW41" s="6"/>
      <c r="XEY41" s="6"/>
      <c r="XFA41" s="6"/>
    </row>
    <row r="42" s="10" customFormat="true" ht="30" hidden="false" customHeight="true" outlineLevel="0" collapsed="false">
      <c r="A42" s="35" t="n">
        <v>14</v>
      </c>
      <c r="B42" s="36" t="s">
        <v>53</v>
      </c>
      <c r="C42" s="37" t="s">
        <v>85</v>
      </c>
      <c r="D42" s="61" t="s">
        <v>86</v>
      </c>
      <c r="E42" s="39" t="s">
        <v>70</v>
      </c>
      <c r="F42" s="40" t="n">
        <v>156</v>
      </c>
      <c r="G42" s="56" t="n">
        <v>15</v>
      </c>
      <c r="H42" s="39" t="n">
        <v>400</v>
      </c>
      <c r="I42" s="5"/>
      <c r="J42" s="9" t="n">
        <f aca="false">H42*I42</f>
        <v>0</v>
      </c>
      <c r="IP42" s="11"/>
      <c r="IR42" s="6"/>
      <c r="IS42" s="6"/>
      <c r="IT42" s="6"/>
      <c r="IU42" s="6"/>
      <c r="IV42" s="6"/>
      <c r="IW42" s="6"/>
      <c r="XEY42" s="6"/>
      <c r="XFA42" s="6"/>
    </row>
    <row r="43" s="10" customFormat="true" ht="29.25" hidden="false" customHeight="true" outlineLevel="0" collapsed="false">
      <c r="A43" s="35" t="n">
        <v>15</v>
      </c>
      <c r="B43" s="36" t="s">
        <v>53</v>
      </c>
      <c r="C43" s="37" t="s">
        <v>87</v>
      </c>
      <c r="D43" s="61" t="s">
        <v>88</v>
      </c>
      <c r="E43" s="39" t="s">
        <v>70</v>
      </c>
      <c r="F43" s="40" t="n">
        <v>168</v>
      </c>
      <c r="G43" s="40" t="n">
        <v>15</v>
      </c>
      <c r="H43" s="39" t="n">
        <v>400</v>
      </c>
      <c r="I43" s="5"/>
      <c r="J43" s="9" t="n">
        <f aca="false">H43*I43</f>
        <v>0</v>
      </c>
      <c r="IP43" s="11"/>
      <c r="IR43" s="6"/>
      <c r="IS43" s="6"/>
      <c r="IT43" s="6"/>
      <c r="IU43" s="6"/>
      <c r="IV43" s="6"/>
      <c r="IW43" s="6"/>
      <c r="XEY43" s="6"/>
      <c r="XFA43" s="6"/>
    </row>
    <row r="44" s="10" customFormat="true" ht="45.75" hidden="false" customHeight="true" outlineLevel="0" collapsed="false">
      <c r="A44" s="35" t="n">
        <v>16</v>
      </c>
      <c r="B44" s="36" t="s">
        <v>53</v>
      </c>
      <c r="C44" s="37" t="s">
        <v>89</v>
      </c>
      <c r="D44" s="61" t="s">
        <v>90</v>
      </c>
      <c r="E44" s="39" t="s">
        <v>70</v>
      </c>
      <c r="F44" s="40" t="n">
        <v>140</v>
      </c>
      <c r="G44" s="40" t="n">
        <v>15</v>
      </c>
      <c r="H44" s="39" t="n">
        <v>400</v>
      </c>
      <c r="I44" s="5"/>
      <c r="J44" s="9" t="n">
        <f aca="false">H44*I44</f>
        <v>0</v>
      </c>
      <c r="IP44" s="11"/>
      <c r="IR44" s="6"/>
      <c r="IS44" s="6"/>
      <c r="IT44" s="6"/>
      <c r="IU44" s="6"/>
      <c r="IV44" s="6"/>
      <c r="IW44" s="6"/>
      <c r="XEY44" s="6"/>
      <c r="XFA44" s="6"/>
    </row>
    <row r="45" s="10" customFormat="true" ht="45.75" hidden="false" customHeight="true" outlineLevel="0" collapsed="false">
      <c r="A45" s="35" t="n">
        <v>17</v>
      </c>
      <c r="B45" s="63" t="s">
        <v>53</v>
      </c>
      <c r="C45" s="64" t="s">
        <v>91</v>
      </c>
      <c r="D45" s="61" t="s">
        <v>92</v>
      </c>
      <c r="E45" s="65" t="s">
        <v>70</v>
      </c>
      <c r="F45" s="66" t="n">
        <v>140</v>
      </c>
      <c r="G45" s="66" t="n">
        <v>15</v>
      </c>
      <c r="H45" s="39" t="n">
        <v>400</v>
      </c>
      <c r="I45" s="5"/>
      <c r="J45" s="9" t="n">
        <f aca="false">H45*I45</f>
        <v>0</v>
      </c>
      <c r="IP45" s="11"/>
      <c r="IR45" s="6"/>
      <c r="IS45" s="6"/>
      <c r="IT45" s="6"/>
      <c r="IU45" s="6"/>
      <c r="IV45" s="6"/>
      <c r="IW45" s="6"/>
      <c r="XEY45" s="6"/>
      <c r="XFA45" s="6"/>
    </row>
    <row r="46" s="10" customFormat="true" ht="45.75" hidden="false" customHeight="true" outlineLevel="0" collapsed="false">
      <c r="A46" s="32" t="s">
        <v>93</v>
      </c>
      <c r="B46" s="32"/>
      <c r="C46" s="32"/>
      <c r="D46" s="32"/>
      <c r="E46" s="32"/>
      <c r="F46" s="32"/>
      <c r="G46" s="32"/>
      <c r="H46" s="32"/>
      <c r="I46" s="33"/>
      <c r="J46" s="34"/>
      <c r="IP46" s="11"/>
      <c r="IR46" s="6"/>
      <c r="IS46" s="6"/>
      <c r="IT46" s="6"/>
      <c r="IU46" s="6"/>
      <c r="IV46" s="6"/>
      <c r="IW46" s="6"/>
      <c r="XEY46" s="6"/>
      <c r="XFA46" s="6"/>
    </row>
    <row r="47" s="10" customFormat="true" ht="45.75" hidden="false" customHeight="true" outlineLevel="0" collapsed="false">
      <c r="A47" s="35" t="n">
        <v>1</v>
      </c>
      <c r="B47" s="67" t="s">
        <v>94</v>
      </c>
      <c r="C47" s="68" t="s">
        <v>95</v>
      </c>
      <c r="D47" s="69" t="s">
        <v>96</v>
      </c>
      <c r="E47" s="55" t="s">
        <v>22</v>
      </c>
      <c r="F47" s="56" t="n">
        <v>200</v>
      </c>
      <c r="G47" s="56" t="n">
        <v>25</v>
      </c>
      <c r="H47" s="70" t="n">
        <v>100</v>
      </c>
      <c r="I47" s="5"/>
      <c r="J47" s="9" t="n">
        <f aca="false">H47*I47</f>
        <v>0</v>
      </c>
      <c r="IP47" s="11"/>
      <c r="IR47" s="6"/>
      <c r="IS47" s="6"/>
      <c r="IT47" s="6"/>
      <c r="IU47" s="6"/>
      <c r="IV47" s="6"/>
      <c r="IW47" s="6"/>
      <c r="XEY47" s="6"/>
      <c r="XFA47" s="6"/>
    </row>
    <row r="48" s="10" customFormat="true" ht="45.75" hidden="false" customHeight="true" outlineLevel="0" collapsed="false">
      <c r="A48" s="35" t="n">
        <v>2</v>
      </c>
      <c r="B48" s="10" t="s">
        <v>97</v>
      </c>
      <c r="C48" s="35" t="s">
        <v>98</v>
      </c>
      <c r="D48" s="38" t="s">
        <v>99</v>
      </c>
      <c r="E48" s="39" t="s">
        <v>100</v>
      </c>
      <c r="F48" s="35" t="n">
        <v>112</v>
      </c>
      <c r="G48" s="35" t="n">
        <v>10</v>
      </c>
      <c r="H48" s="39" t="n">
        <v>120</v>
      </c>
      <c r="I48" s="5"/>
      <c r="J48" s="9" t="n">
        <f aca="false">SUM(H48*I48)</f>
        <v>0</v>
      </c>
      <c r="IP48" s="11"/>
      <c r="IR48" s="6"/>
      <c r="IS48" s="6"/>
      <c r="IT48" s="6"/>
      <c r="IU48" s="6"/>
      <c r="IV48" s="6"/>
      <c r="IW48" s="6"/>
      <c r="XEY48" s="6"/>
      <c r="XFA48" s="6"/>
    </row>
    <row r="49" s="10" customFormat="true" ht="14.25" hidden="false" customHeight="true" outlineLevel="0" collapsed="false">
      <c r="A49" s="32" t="s">
        <v>101</v>
      </c>
      <c r="B49" s="32"/>
      <c r="C49" s="32"/>
      <c r="D49" s="32"/>
      <c r="E49" s="32"/>
      <c r="F49" s="32"/>
      <c r="G49" s="32"/>
      <c r="H49" s="32"/>
      <c r="I49" s="33"/>
      <c r="J49" s="34"/>
      <c r="IP49" s="11"/>
      <c r="IR49" s="6"/>
      <c r="IS49" s="6"/>
      <c r="IT49" s="6"/>
      <c r="IU49" s="6"/>
      <c r="IV49" s="6"/>
      <c r="IW49" s="6"/>
      <c r="XEY49" s="6"/>
      <c r="XFA49" s="6"/>
    </row>
    <row r="50" s="10" customFormat="true" ht="30" hidden="false" customHeight="true" outlineLevel="0" collapsed="false">
      <c r="A50" s="71" t="n">
        <v>1</v>
      </c>
      <c r="B50" s="72" t="s">
        <v>102</v>
      </c>
      <c r="C50" s="73" t="s">
        <v>103</v>
      </c>
      <c r="D50" s="74" t="s">
        <v>104</v>
      </c>
      <c r="E50" s="73" t="s">
        <v>105</v>
      </c>
      <c r="F50" s="73" t="n">
        <v>68</v>
      </c>
      <c r="G50" s="73" t="n">
        <v>20</v>
      </c>
      <c r="H50" s="75" t="n">
        <v>180</v>
      </c>
      <c r="I50" s="76"/>
      <c r="J50" s="77" t="n">
        <f aca="false">SUM(H50*I50)</f>
        <v>0</v>
      </c>
      <c r="IP50" s="11"/>
      <c r="IR50" s="6"/>
      <c r="IS50" s="6"/>
      <c r="IT50" s="6"/>
      <c r="IU50" s="6"/>
      <c r="IV50" s="6"/>
      <c r="IW50" s="6"/>
      <c r="XEY50" s="6"/>
      <c r="XFA50" s="6"/>
    </row>
    <row r="51" s="10" customFormat="true" ht="29.25" hidden="false" customHeight="true" outlineLevel="0" collapsed="false">
      <c r="A51" s="7" t="n">
        <v>2</v>
      </c>
      <c r="B51" s="36" t="s">
        <v>106</v>
      </c>
      <c r="C51" s="35" t="s">
        <v>107</v>
      </c>
      <c r="D51" s="62" t="s">
        <v>108</v>
      </c>
      <c r="E51" s="35" t="s">
        <v>105</v>
      </c>
      <c r="F51" s="35" t="n">
        <v>76</v>
      </c>
      <c r="G51" s="35" t="n">
        <v>25</v>
      </c>
      <c r="H51" s="70" t="n">
        <v>180</v>
      </c>
      <c r="I51" s="5"/>
      <c r="J51" s="9" t="n">
        <f aca="false">SUM(H51*I51)</f>
        <v>0</v>
      </c>
      <c r="IP51" s="11"/>
      <c r="IR51" s="6"/>
      <c r="IS51" s="6"/>
      <c r="IT51" s="6"/>
      <c r="IU51" s="6"/>
      <c r="IV51" s="6"/>
      <c r="IW51" s="6"/>
      <c r="XEY51" s="6"/>
      <c r="XFA51" s="6"/>
    </row>
    <row r="52" s="10" customFormat="true" ht="24.75" hidden="false" customHeight="true" outlineLevel="0" collapsed="false">
      <c r="A52" s="7" t="n">
        <v>3</v>
      </c>
      <c r="B52" s="36" t="s">
        <v>106</v>
      </c>
      <c r="C52" s="35" t="s">
        <v>109</v>
      </c>
      <c r="D52" s="62" t="s">
        <v>110</v>
      </c>
      <c r="E52" s="35" t="s">
        <v>105</v>
      </c>
      <c r="F52" s="35" t="n">
        <v>68</v>
      </c>
      <c r="G52" s="35" t="n">
        <v>25</v>
      </c>
      <c r="H52" s="70" t="n">
        <v>180</v>
      </c>
      <c r="I52" s="5"/>
      <c r="J52" s="9" t="n">
        <f aca="false">SUM(H52*I52)</f>
        <v>0</v>
      </c>
      <c r="IP52" s="11"/>
      <c r="IR52" s="6"/>
      <c r="IS52" s="6"/>
      <c r="IT52" s="6"/>
      <c r="IU52" s="6"/>
      <c r="IV52" s="6"/>
      <c r="IW52" s="6"/>
      <c r="XEY52" s="6"/>
      <c r="XFA52" s="6"/>
    </row>
    <row r="53" s="10" customFormat="true" ht="42" hidden="false" customHeight="true" outlineLevel="0" collapsed="false">
      <c r="A53" s="7" t="n">
        <v>4</v>
      </c>
      <c r="B53" s="78" t="s">
        <v>111</v>
      </c>
      <c r="C53" s="37" t="s">
        <v>112</v>
      </c>
      <c r="D53" s="61" t="s">
        <v>113</v>
      </c>
      <c r="E53" s="39" t="s">
        <v>114</v>
      </c>
      <c r="F53" s="40" t="n">
        <v>68</v>
      </c>
      <c r="G53" s="40" t="n">
        <v>20</v>
      </c>
      <c r="H53" s="39" t="n">
        <v>90</v>
      </c>
      <c r="I53" s="5"/>
      <c r="J53" s="9" t="n">
        <f aca="false">SUM(H53*I53)</f>
        <v>0</v>
      </c>
      <c r="IP53" s="11"/>
      <c r="IR53" s="6"/>
      <c r="IS53" s="6"/>
      <c r="IT53" s="6"/>
      <c r="IU53" s="6"/>
      <c r="IV53" s="6"/>
      <c r="IW53" s="6"/>
      <c r="XEY53" s="6"/>
      <c r="XFA53" s="6"/>
    </row>
    <row r="54" s="10" customFormat="true" ht="42" hidden="false" customHeight="true" outlineLevel="0" collapsed="false">
      <c r="A54" s="7" t="n">
        <v>5</v>
      </c>
      <c r="B54" s="78" t="s">
        <v>111</v>
      </c>
      <c r="C54" s="37" t="s">
        <v>115</v>
      </c>
      <c r="D54" s="61" t="s">
        <v>116</v>
      </c>
      <c r="E54" s="39" t="s">
        <v>117</v>
      </c>
      <c r="F54" s="40" t="s">
        <v>118</v>
      </c>
      <c r="G54" s="40" t="n">
        <v>10</v>
      </c>
      <c r="H54" s="39" t="n">
        <v>180</v>
      </c>
      <c r="I54" s="5"/>
      <c r="J54" s="9" t="n">
        <f aca="false">H55*I54</f>
        <v>0</v>
      </c>
      <c r="IP54" s="11"/>
      <c r="IR54" s="6"/>
      <c r="IS54" s="6"/>
      <c r="IT54" s="6"/>
      <c r="IU54" s="6"/>
      <c r="IV54" s="6"/>
      <c r="IW54" s="6"/>
      <c r="XEY54" s="6"/>
      <c r="XFA54" s="6"/>
    </row>
    <row r="55" s="10" customFormat="true" ht="30" hidden="false" customHeight="true" outlineLevel="0" collapsed="false">
      <c r="A55" s="7" t="n">
        <v>6</v>
      </c>
      <c r="B55" s="78" t="s">
        <v>119</v>
      </c>
      <c r="C55" s="37" t="s">
        <v>120</v>
      </c>
      <c r="D55" s="62" t="s">
        <v>121</v>
      </c>
      <c r="E55" s="39" t="s">
        <v>100</v>
      </c>
      <c r="F55" s="40" t="n">
        <v>316</v>
      </c>
      <c r="G55" s="40" t="n">
        <v>10</v>
      </c>
      <c r="H55" s="39" t="n">
        <v>135</v>
      </c>
      <c r="I55" s="5"/>
      <c r="J55" s="9" t="n">
        <f aca="false">H56*I55</f>
        <v>0</v>
      </c>
      <c r="IP55" s="11"/>
      <c r="IR55" s="6"/>
      <c r="IS55" s="6"/>
      <c r="IT55" s="6"/>
      <c r="IU55" s="6"/>
      <c r="IV55" s="6"/>
      <c r="IW55" s="6"/>
      <c r="XEY55" s="6"/>
      <c r="XFA55" s="6"/>
    </row>
    <row r="56" s="10" customFormat="true" ht="29.25" hidden="false" customHeight="true" outlineLevel="0" collapsed="false">
      <c r="A56" s="7" t="n">
        <v>7</v>
      </c>
      <c r="B56" s="78" t="s">
        <v>106</v>
      </c>
      <c r="C56" s="37" t="s">
        <v>122</v>
      </c>
      <c r="D56" s="62" t="s">
        <v>123</v>
      </c>
      <c r="E56" s="39" t="s">
        <v>100</v>
      </c>
      <c r="F56" s="35" t="n">
        <v>68</v>
      </c>
      <c r="G56" s="56" t="n">
        <v>50</v>
      </c>
      <c r="H56" s="39" t="n">
        <v>70</v>
      </c>
      <c r="I56" s="5"/>
      <c r="J56" s="9" t="n">
        <f aca="false">H57*I56</f>
        <v>0</v>
      </c>
      <c r="IP56" s="11"/>
      <c r="IR56" s="6"/>
      <c r="IS56" s="6"/>
      <c r="IT56" s="6"/>
      <c r="IU56" s="6"/>
      <c r="IV56" s="6"/>
      <c r="IW56" s="6"/>
      <c r="XEY56" s="6"/>
      <c r="XFA56" s="6"/>
    </row>
    <row r="57" s="10" customFormat="true" ht="14.25" hidden="false" customHeight="true" outlineLevel="0" collapsed="false">
      <c r="A57" s="79" t="s">
        <v>124</v>
      </c>
      <c r="B57" s="79"/>
      <c r="C57" s="79"/>
      <c r="D57" s="79"/>
      <c r="E57" s="79"/>
      <c r="F57" s="79"/>
      <c r="G57" s="79"/>
      <c r="H57" s="79"/>
      <c r="I57" s="80"/>
      <c r="J57" s="81"/>
      <c r="IP57" s="11"/>
      <c r="IR57" s="6"/>
      <c r="IS57" s="6"/>
      <c r="IT57" s="6"/>
      <c r="IU57" s="6"/>
      <c r="IV57" s="6"/>
      <c r="IW57" s="6"/>
      <c r="XEY57" s="6"/>
      <c r="XFA57" s="6"/>
    </row>
    <row r="58" s="10" customFormat="true" ht="31.5" hidden="false" customHeight="true" outlineLevel="0" collapsed="false">
      <c r="A58" s="35" t="n">
        <v>1</v>
      </c>
      <c r="B58" s="36" t="s">
        <v>125</v>
      </c>
      <c r="C58" s="37" t="s">
        <v>126</v>
      </c>
      <c r="D58" s="7" t="s">
        <v>127</v>
      </c>
      <c r="E58" s="39" t="s">
        <v>100</v>
      </c>
      <c r="F58" s="35" t="n">
        <v>296</v>
      </c>
      <c r="G58" s="35" t="n">
        <v>10</v>
      </c>
      <c r="H58" s="39" t="n">
        <v>400</v>
      </c>
      <c r="I58" s="5"/>
      <c r="J58" s="9" t="n">
        <f aca="false">SUM(H58*I58)</f>
        <v>0</v>
      </c>
      <c r="IP58" s="11"/>
      <c r="IR58" s="6"/>
      <c r="IS58" s="6"/>
      <c r="IT58" s="6"/>
      <c r="IU58" s="6"/>
      <c r="IV58" s="6"/>
      <c r="IW58" s="6"/>
      <c r="XEY58" s="6"/>
      <c r="XFA58" s="6"/>
    </row>
    <row r="59" s="10" customFormat="true" ht="34.5" hidden="false" customHeight="true" outlineLevel="0" collapsed="false">
      <c r="A59" s="35" t="n">
        <v>2</v>
      </c>
      <c r="B59" s="78" t="s">
        <v>128</v>
      </c>
      <c r="C59" s="37" t="s">
        <v>129</v>
      </c>
      <c r="D59" s="38" t="s">
        <v>130</v>
      </c>
      <c r="E59" s="39" t="s">
        <v>100</v>
      </c>
      <c r="F59" s="35" t="n">
        <v>296</v>
      </c>
      <c r="G59" s="35" t="n">
        <v>10</v>
      </c>
      <c r="H59" s="39" t="n">
        <v>270</v>
      </c>
      <c r="I59" s="5"/>
      <c r="J59" s="9" t="n">
        <f aca="false">SUM(H59*I59)</f>
        <v>0</v>
      </c>
      <c r="IP59" s="11"/>
      <c r="IR59" s="6"/>
      <c r="IS59" s="6"/>
      <c r="IT59" s="6"/>
      <c r="IU59" s="6"/>
      <c r="IV59" s="6"/>
      <c r="IW59" s="6"/>
      <c r="XEY59" s="6"/>
      <c r="XFA59" s="6"/>
    </row>
    <row r="60" s="10" customFormat="true" ht="31.5" hidden="false" customHeight="true" outlineLevel="0" collapsed="false">
      <c r="A60" s="35" t="n">
        <v>3</v>
      </c>
      <c r="B60" s="78" t="s">
        <v>131</v>
      </c>
      <c r="C60" s="37" t="s">
        <v>132</v>
      </c>
      <c r="D60" s="38" t="s">
        <v>133</v>
      </c>
      <c r="E60" s="39" t="s">
        <v>100</v>
      </c>
      <c r="F60" s="35" t="n">
        <v>142</v>
      </c>
      <c r="G60" s="35" t="n">
        <v>25</v>
      </c>
      <c r="H60" s="39" t="n">
        <v>70</v>
      </c>
      <c r="I60" s="5"/>
      <c r="J60" s="9" t="n">
        <f aca="false">H61*I60</f>
        <v>0</v>
      </c>
      <c r="IP60" s="11"/>
      <c r="IR60" s="6"/>
      <c r="IS60" s="6"/>
      <c r="IT60" s="6"/>
      <c r="IU60" s="6"/>
      <c r="IV60" s="6"/>
      <c r="IW60" s="6"/>
      <c r="XEY60" s="6"/>
      <c r="XFA60" s="6"/>
    </row>
    <row r="61" s="10" customFormat="true" ht="34.5" hidden="false" customHeight="true" outlineLevel="0" collapsed="false">
      <c r="A61" s="35" t="n">
        <v>4</v>
      </c>
      <c r="B61" s="78" t="s">
        <v>131</v>
      </c>
      <c r="C61" s="37" t="s">
        <v>134</v>
      </c>
      <c r="D61" s="62" t="s">
        <v>135</v>
      </c>
      <c r="E61" s="39" t="s">
        <v>22</v>
      </c>
      <c r="F61" s="40" t="n">
        <v>80</v>
      </c>
      <c r="G61" s="40" t="n">
        <v>50</v>
      </c>
      <c r="H61" s="39" t="n">
        <v>45</v>
      </c>
      <c r="I61" s="5"/>
      <c r="J61" s="9" t="n">
        <f aca="false">H62*I61</f>
        <v>0</v>
      </c>
      <c r="IP61" s="11"/>
      <c r="IR61" s="6"/>
      <c r="IS61" s="6"/>
      <c r="IT61" s="6"/>
      <c r="IU61" s="6"/>
      <c r="IV61" s="6"/>
      <c r="IW61" s="6"/>
      <c r="XEY61" s="6"/>
      <c r="XFA61" s="6"/>
    </row>
    <row r="62" s="10" customFormat="true" ht="30" hidden="false" customHeight="true" outlineLevel="0" collapsed="false">
      <c r="A62" s="35" t="n">
        <v>5</v>
      </c>
      <c r="B62" s="78" t="s">
        <v>131</v>
      </c>
      <c r="C62" s="37" t="s">
        <v>136</v>
      </c>
      <c r="D62" s="62" t="s">
        <v>137</v>
      </c>
      <c r="E62" s="39" t="s">
        <v>100</v>
      </c>
      <c r="F62" s="40" t="n">
        <v>43</v>
      </c>
      <c r="G62" s="40" t="n">
        <v>100</v>
      </c>
      <c r="H62" s="39" t="n">
        <v>20</v>
      </c>
      <c r="I62" s="5"/>
      <c r="J62" s="9" t="n">
        <f aca="false">H63*I62</f>
        <v>0</v>
      </c>
      <c r="IP62" s="11"/>
      <c r="IR62" s="6"/>
      <c r="IS62" s="6"/>
      <c r="IT62" s="6"/>
      <c r="IU62" s="6"/>
      <c r="IV62" s="6"/>
      <c r="IW62" s="6"/>
      <c r="XEY62" s="6"/>
      <c r="XFA62" s="6"/>
    </row>
    <row r="63" s="10" customFormat="true" ht="42" hidden="false" customHeight="true" outlineLevel="0" collapsed="false">
      <c r="A63" s="35" t="n">
        <v>6</v>
      </c>
      <c r="B63" s="36" t="s">
        <v>138</v>
      </c>
      <c r="C63" s="37" t="s">
        <v>139</v>
      </c>
      <c r="D63" s="62" t="s">
        <v>140</v>
      </c>
      <c r="E63" s="39" t="s">
        <v>22</v>
      </c>
      <c r="F63" s="40" t="n">
        <v>116</v>
      </c>
      <c r="G63" s="40" t="n">
        <v>50</v>
      </c>
      <c r="H63" s="55" t="n">
        <v>30</v>
      </c>
      <c r="I63" s="5"/>
      <c r="J63" s="9" t="n">
        <f aca="false">SUM(H63*I63)</f>
        <v>0</v>
      </c>
      <c r="IP63" s="11"/>
      <c r="IR63" s="6"/>
      <c r="IS63" s="6"/>
      <c r="IT63" s="6"/>
      <c r="IU63" s="6"/>
      <c r="IV63" s="6"/>
      <c r="IW63" s="6"/>
      <c r="XEY63" s="6"/>
      <c r="XFA63" s="6"/>
    </row>
    <row r="64" s="10" customFormat="true" ht="30.75" hidden="false" customHeight="true" outlineLevel="0" collapsed="false">
      <c r="A64" s="35" t="n">
        <v>7</v>
      </c>
      <c r="B64" s="78" t="s">
        <v>141</v>
      </c>
      <c r="C64" s="37" t="s">
        <v>142</v>
      </c>
      <c r="D64" s="82" t="s">
        <v>143</v>
      </c>
      <c r="E64" s="39" t="s">
        <v>100</v>
      </c>
      <c r="F64" s="40" t="n">
        <v>272</v>
      </c>
      <c r="G64" s="40" t="n">
        <v>10</v>
      </c>
      <c r="H64" s="39" t="n">
        <v>250</v>
      </c>
      <c r="I64" s="5"/>
      <c r="J64" s="9" t="n">
        <f aca="false">H65*I64</f>
        <v>0</v>
      </c>
      <c r="IP64" s="11"/>
      <c r="IR64" s="6"/>
      <c r="IS64" s="6"/>
      <c r="IT64" s="6"/>
      <c r="IU64" s="6"/>
      <c r="IV64" s="6"/>
      <c r="IW64" s="6"/>
      <c r="XEY64" s="6"/>
      <c r="XFA64" s="6"/>
    </row>
    <row r="65" s="10" customFormat="true" ht="36.75" hidden="false" customHeight="true" outlineLevel="0" collapsed="false">
      <c r="A65" s="35" t="n">
        <v>8</v>
      </c>
      <c r="B65" s="78" t="s">
        <v>144</v>
      </c>
      <c r="C65" s="37" t="s">
        <v>145</v>
      </c>
      <c r="D65" s="82" t="s">
        <v>146</v>
      </c>
      <c r="E65" s="39" t="s">
        <v>100</v>
      </c>
      <c r="F65" s="40" t="n">
        <v>88</v>
      </c>
      <c r="G65" s="40" t="n">
        <v>50</v>
      </c>
      <c r="H65" s="39" t="n">
        <v>45</v>
      </c>
      <c r="I65" s="5"/>
      <c r="J65" s="9" t="n">
        <f aca="false">SUM(H65*I65)</f>
        <v>0</v>
      </c>
      <c r="IP65" s="11"/>
      <c r="IR65" s="6"/>
      <c r="IS65" s="6"/>
      <c r="IT65" s="6"/>
      <c r="IU65" s="6"/>
      <c r="IV65" s="6"/>
      <c r="IW65" s="6"/>
      <c r="XEY65" s="6"/>
      <c r="XFA65" s="6"/>
    </row>
    <row r="66" s="10" customFormat="true" ht="36" hidden="false" customHeight="true" outlineLevel="0" collapsed="false">
      <c r="A66" s="35" t="n">
        <v>9</v>
      </c>
      <c r="B66" s="10" t="s">
        <v>147</v>
      </c>
      <c r="C66" s="35" t="s">
        <v>148</v>
      </c>
      <c r="D66" s="62" t="s">
        <v>149</v>
      </c>
      <c r="E66" s="39" t="s">
        <v>100</v>
      </c>
      <c r="F66" s="35" t="n">
        <v>120</v>
      </c>
      <c r="G66" s="35" t="n">
        <v>25</v>
      </c>
      <c r="H66" s="39" t="n">
        <v>35</v>
      </c>
      <c r="I66" s="5"/>
      <c r="J66" s="9" t="n">
        <f aca="false">H68*I66</f>
        <v>0</v>
      </c>
      <c r="IP66" s="11"/>
      <c r="IR66" s="6"/>
      <c r="IS66" s="6"/>
      <c r="IT66" s="6"/>
      <c r="IU66" s="6"/>
      <c r="IV66" s="6"/>
      <c r="IW66" s="6"/>
      <c r="XEY66" s="6"/>
      <c r="XFA66" s="6"/>
    </row>
    <row r="67" s="10" customFormat="true" ht="36" hidden="false" customHeight="true" outlineLevel="0" collapsed="false">
      <c r="A67" s="35" t="n">
        <v>10</v>
      </c>
      <c r="B67" s="10" t="s">
        <v>97</v>
      </c>
      <c r="C67" s="37" t="s">
        <v>98</v>
      </c>
      <c r="D67" s="38" t="s">
        <v>99</v>
      </c>
      <c r="E67" s="39" t="s">
        <v>100</v>
      </c>
      <c r="F67" s="35" t="n">
        <v>112</v>
      </c>
      <c r="G67" s="35" t="n">
        <v>10</v>
      </c>
      <c r="H67" s="39" t="n">
        <v>120</v>
      </c>
      <c r="I67" s="5"/>
      <c r="J67" s="9" t="n">
        <f aca="false">SUM(H67*I67)</f>
        <v>0</v>
      </c>
      <c r="IP67" s="11"/>
      <c r="IR67" s="6"/>
      <c r="IS67" s="6"/>
      <c r="IT67" s="6"/>
      <c r="IU67" s="6"/>
      <c r="IV67" s="6"/>
      <c r="IW67" s="6"/>
      <c r="XEY67" s="6"/>
      <c r="XFA67" s="6"/>
    </row>
    <row r="68" s="10" customFormat="true" ht="14.25" hidden="false" customHeight="true" outlineLevel="0" collapsed="false">
      <c r="A68" s="32" t="s">
        <v>150</v>
      </c>
      <c r="B68" s="32"/>
      <c r="C68" s="32"/>
      <c r="D68" s="32"/>
      <c r="E68" s="32"/>
      <c r="F68" s="32"/>
      <c r="G68" s="32"/>
      <c r="H68" s="32"/>
      <c r="I68" s="33"/>
      <c r="J68" s="34"/>
      <c r="IP68" s="11"/>
      <c r="IR68" s="6"/>
      <c r="IS68" s="6"/>
      <c r="IT68" s="6"/>
      <c r="IU68" s="6"/>
      <c r="IV68" s="6"/>
      <c r="IW68" s="6"/>
      <c r="XEY68" s="6"/>
      <c r="XFA68" s="6"/>
    </row>
    <row r="69" s="10" customFormat="true" ht="61.5" hidden="false" customHeight="true" outlineLevel="0" collapsed="false">
      <c r="A69" s="35" t="n">
        <v>1</v>
      </c>
      <c r="B69" s="78" t="s">
        <v>106</v>
      </c>
      <c r="C69" s="35" t="s">
        <v>151</v>
      </c>
      <c r="D69" s="38" t="s">
        <v>152</v>
      </c>
      <c r="E69" s="39" t="s">
        <v>105</v>
      </c>
      <c r="F69" s="35" t="s">
        <v>153</v>
      </c>
      <c r="G69" s="7"/>
      <c r="H69" s="39" t="n">
        <v>300</v>
      </c>
      <c r="I69" s="5"/>
      <c r="J69" s="9" t="n">
        <f aca="false">SUM(H69*I69)</f>
        <v>0</v>
      </c>
      <c r="IP69" s="11"/>
      <c r="IR69" s="6"/>
      <c r="IS69" s="6"/>
      <c r="IT69" s="6"/>
      <c r="IU69" s="6"/>
      <c r="IV69" s="6"/>
      <c r="IW69" s="6"/>
      <c r="XEY69" s="6"/>
      <c r="XFA69" s="6"/>
    </row>
    <row r="70" s="10" customFormat="true" ht="41.25" hidden="false" customHeight="true" outlineLevel="0" collapsed="false">
      <c r="A70" s="35" t="n">
        <v>2</v>
      </c>
      <c r="B70" s="78" t="s">
        <v>106</v>
      </c>
      <c r="C70" s="37" t="s">
        <v>154</v>
      </c>
      <c r="D70" s="38" t="s">
        <v>155</v>
      </c>
      <c r="E70" s="39" t="s">
        <v>105</v>
      </c>
      <c r="F70" s="40" t="n">
        <v>88</v>
      </c>
      <c r="G70" s="40" t="n">
        <v>50</v>
      </c>
      <c r="H70" s="39" t="n">
        <v>130</v>
      </c>
      <c r="I70" s="5"/>
      <c r="J70" s="9" t="n">
        <f aca="false">SUM(H70*I70)</f>
        <v>0</v>
      </c>
      <c r="IP70" s="11"/>
      <c r="IR70" s="6"/>
      <c r="IS70" s="6"/>
      <c r="IT70" s="6"/>
      <c r="IU70" s="6"/>
      <c r="IV70" s="6"/>
      <c r="IW70" s="6"/>
      <c r="XEY70" s="6"/>
      <c r="XFA70" s="6"/>
    </row>
    <row r="71" s="10" customFormat="true" ht="54.75" hidden="false" customHeight="true" outlineLevel="0" collapsed="false">
      <c r="A71" s="35" t="n">
        <v>3</v>
      </c>
      <c r="B71" s="78" t="s">
        <v>156</v>
      </c>
      <c r="C71" s="37" t="s">
        <v>157</v>
      </c>
      <c r="D71" s="38" t="s">
        <v>158</v>
      </c>
      <c r="E71" s="39" t="s">
        <v>100</v>
      </c>
      <c r="F71" s="40" t="n">
        <v>72</v>
      </c>
      <c r="G71" s="40" t="n">
        <v>50</v>
      </c>
      <c r="H71" s="39" t="n">
        <v>90</v>
      </c>
      <c r="I71" s="5"/>
      <c r="J71" s="9" t="n">
        <f aca="false">H73*I71</f>
        <v>0</v>
      </c>
      <c r="IP71" s="11"/>
      <c r="IR71" s="6"/>
      <c r="IS71" s="6"/>
      <c r="IT71" s="6"/>
      <c r="IU71" s="6"/>
      <c r="IV71" s="6"/>
      <c r="IW71" s="6"/>
      <c r="XEY71" s="6"/>
      <c r="XFA71" s="6"/>
    </row>
    <row r="72" s="10" customFormat="true" ht="54.75" hidden="false" customHeight="true" outlineLevel="0" collapsed="false">
      <c r="A72" s="35" t="n">
        <v>4</v>
      </c>
      <c r="B72" s="36" t="s">
        <v>125</v>
      </c>
      <c r="C72" s="37" t="s">
        <v>126</v>
      </c>
      <c r="D72" s="7" t="s">
        <v>127</v>
      </c>
      <c r="E72" s="39" t="s">
        <v>100</v>
      </c>
      <c r="F72" s="35" t="n">
        <v>296</v>
      </c>
      <c r="G72" s="35" t="n">
        <v>10</v>
      </c>
      <c r="H72" s="39" t="n">
        <v>400</v>
      </c>
      <c r="I72" s="5"/>
      <c r="J72" s="9" t="n">
        <f aca="false">SUM(H72*I72)</f>
        <v>0</v>
      </c>
      <c r="IP72" s="11"/>
      <c r="IR72" s="6"/>
      <c r="IS72" s="6"/>
      <c r="IT72" s="6"/>
      <c r="IU72" s="6"/>
      <c r="IV72" s="6"/>
      <c r="IW72" s="6"/>
      <c r="XEY72" s="6"/>
      <c r="XFA72" s="6"/>
    </row>
    <row r="73" s="10" customFormat="true" ht="54.75" hidden="false" customHeight="true" outlineLevel="0" collapsed="false">
      <c r="A73" s="35" t="n">
        <v>5</v>
      </c>
      <c r="B73" s="78" t="s">
        <v>156</v>
      </c>
      <c r="C73" s="37" t="s">
        <v>159</v>
      </c>
      <c r="D73" s="38" t="s">
        <v>160</v>
      </c>
      <c r="E73" s="39" t="s">
        <v>100</v>
      </c>
      <c r="F73" s="40" t="n">
        <v>116</v>
      </c>
      <c r="G73" s="40" t="n">
        <v>10</v>
      </c>
      <c r="H73" s="39" t="n">
        <v>200</v>
      </c>
      <c r="I73" s="5"/>
      <c r="J73" s="9" t="n">
        <f aca="false">H75*I73</f>
        <v>0</v>
      </c>
      <c r="IP73" s="11"/>
      <c r="IR73" s="6"/>
      <c r="IS73" s="6"/>
      <c r="IT73" s="6"/>
      <c r="IU73" s="6"/>
      <c r="IV73" s="6"/>
      <c r="IW73" s="6"/>
      <c r="XEY73" s="6"/>
      <c r="XFA73" s="6"/>
    </row>
    <row r="74" s="10" customFormat="true" ht="54.75" hidden="false" customHeight="true" outlineLevel="0" collapsed="false">
      <c r="A74" s="35" t="n">
        <v>6</v>
      </c>
      <c r="B74" s="78" t="s">
        <v>156</v>
      </c>
      <c r="C74" s="37" t="s">
        <v>161</v>
      </c>
      <c r="D74" s="38" t="s">
        <v>162</v>
      </c>
      <c r="E74" s="39" t="s">
        <v>100</v>
      </c>
      <c r="F74" s="40" t="n">
        <v>104</v>
      </c>
      <c r="G74" s="40" t="n">
        <v>10</v>
      </c>
      <c r="H74" s="39" t="n">
        <v>200</v>
      </c>
      <c r="I74" s="5"/>
      <c r="J74" s="9" t="n">
        <f aca="false">H75*I74</f>
        <v>0</v>
      </c>
      <c r="IP74" s="11"/>
      <c r="IR74" s="6"/>
      <c r="IS74" s="6"/>
      <c r="IT74" s="6"/>
      <c r="IU74" s="6"/>
      <c r="IV74" s="6"/>
      <c r="IW74" s="6"/>
      <c r="XEY74" s="6"/>
      <c r="XFA74" s="6"/>
    </row>
    <row r="75" s="10" customFormat="true" ht="54.75" hidden="false" customHeight="true" outlineLevel="0" collapsed="false">
      <c r="A75" s="35" t="n">
        <v>7</v>
      </c>
      <c r="B75" s="78" t="s">
        <v>156</v>
      </c>
      <c r="C75" s="37" t="s">
        <v>163</v>
      </c>
      <c r="D75" s="38" t="s">
        <v>164</v>
      </c>
      <c r="E75" s="39" t="s">
        <v>34</v>
      </c>
      <c r="F75" s="40" t="n">
        <v>96</v>
      </c>
      <c r="G75" s="40" t="n">
        <v>25</v>
      </c>
      <c r="H75" s="39" t="n">
        <v>100</v>
      </c>
      <c r="I75" s="5"/>
      <c r="J75" s="9" t="n">
        <f aca="false">H76*I75</f>
        <v>0</v>
      </c>
      <c r="IP75" s="11"/>
      <c r="IR75" s="6"/>
      <c r="IS75" s="6"/>
      <c r="IT75" s="6"/>
      <c r="IU75" s="6"/>
      <c r="IV75" s="6"/>
      <c r="IW75" s="6"/>
      <c r="XEY75" s="6"/>
      <c r="XFA75" s="6"/>
    </row>
    <row r="76" s="10" customFormat="true" ht="54.75" hidden="false" customHeight="true" outlineLevel="0" collapsed="false">
      <c r="A76" s="35" t="n">
        <v>8</v>
      </c>
      <c r="B76" s="78" t="s">
        <v>106</v>
      </c>
      <c r="C76" s="37" t="s">
        <v>165</v>
      </c>
      <c r="D76" s="38" t="s">
        <v>160</v>
      </c>
      <c r="E76" s="39" t="s">
        <v>100</v>
      </c>
      <c r="F76" s="40" t="n">
        <v>124</v>
      </c>
      <c r="G76" s="40" t="n">
        <v>10</v>
      </c>
      <c r="H76" s="39" t="n">
        <v>200</v>
      </c>
      <c r="I76" s="5"/>
      <c r="J76" s="9" t="n">
        <f aca="false">H78*I76</f>
        <v>0</v>
      </c>
      <c r="IP76" s="11"/>
      <c r="IR76" s="6"/>
      <c r="IS76" s="6"/>
      <c r="IT76" s="6"/>
      <c r="IU76" s="6"/>
      <c r="IV76" s="6"/>
      <c r="IW76" s="6"/>
      <c r="XEY76" s="6"/>
      <c r="XFA76" s="6"/>
    </row>
    <row r="77" s="10" customFormat="true" ht="54.75" hidden="false" customHeight="true" outlineLevel="0" collapsed="false">
      <c r="A77" s="35" t="n">
        <v>9</v>
      </c>
      <c r="B77" s="78" t="s">
        <v>106</v>
      </c>
      <c r="C77" s="37" t="s">
        <v>166</v>
      </c>
      <c r="D77" s="38" t="s">
        <v>162</v>
      </c>
      <c r="E77" s="39" t="s">
        <v>100</v>
      </c>
      <c r="F77" s="40" t="n">
        <v>120</v>
      </c>
      <c r="G77" s="40" t="n">
        <v>10</v>
      </c>
      <c r="H77" s="39" t="n">
        <v>200</v>
      </c>
      <c r="I77" s="5"/>
      <c r="J77" s="9" t="n">
        <f aca="false">H78*I77</f>
        <v>0</v>
      </c>
      <c r="IP77" s="11"/>
      <c r="IR77" s="6"/>
      <c r="IS77" s="6"/>
      <c r="IT77" s="6"/>
      <c r="IU77" s="6"/>
      <c r="IV77" s="6"/>
      <c r="IW77" s="6"/>
      <c r="XEY77" s="6"/>
      <c r="XFA77" s="6"/>
    </row>
    <row r="78" s="10" customFormat="true" ht="54.75" hidden="false" customHeight="true" outlineLevel="0" collapsed="false">
      <c r="A78" s="35" t="n">
        <v>10</v>
      </c>
      <c r="B78" s="78" t="s">
        <v>167</v>
      </c>
      <c r="C78" s="37" t="s">
        <v>168</v>
      </c>
      <c r="D78" s="38" t="s">
        <v>169</v>
      </c>
      <c r="E78" s="39" t="s">
        <v>100</v>
      </c>
      <c r="F78" s="40" t="n">
        <v>128</v>
      </c>
      <c r="G78" s="40" t="n">
        <v>10</v>
      </c>
      <c r="H78" s="39" t="n">
        <v>200</v>
      </c>
      <c r="I78" s="5"/>
      <c r="J78" s="9" t="n">
        <f aca="false">H79*I78</f>
        <v>0</v>
      </c>
      <c r="IP78" s="11"/>
      <c r="IR78" s="6"/>
      <c r="IS78" s="6"/>
      <c r="IT78" s="6"/>
      <c r="IU78" s="6"/>
      <c r="IV78" s="6"/>
      <c r="IW78" s="6"/>
      <c r="XEY78" s="6"/>
      <c r="XFA78" s="6"/>
    </row>
    <row r="79" s="10" customFormat="true" ht="54.75" hidden="false" customHeight="true" outlineLevel="0" collapsed="false">
      <c r="A79" s="35" t="n">
        <v>11</v>
      </c>
      <c r="B79" s="78" t="s">
        <v>167</v>
      </c>
      <c r="C79" s="37" t="s">
        <v>170</v>
      </c>
      <c r="D79" s="38" t="s">
        <v>171</v>
      </c>
      <c r="E79" s="39" t="s">
        <v>70</v>
      </c>
      <c r="F79" s="40" t="n">
        <v>60</v>
      </c>
      <c r="G79" s="40" t="n">
        <v>25</v>
      </c>
      <c r="H79" s="39" t="n">
        <v>120</v>
      </c>
      <c r="I79" s="5"/>
      <c r="J79" s="9" t="n">
        <f aca="false">H80*I79</f>
        <v>0</v>
      </c>
      <c r="IP79" s="11"/>
      <c r="IR79" s="6"/>
      <c r="IS79" s="6"/>
      <c r="IT79" s="6"/>
      <c r="IU79" s="6"/>
      <c r="IV79" s="6"/>
      <c r="IW79" s="6"/>
      <c r="XEY79" s="6"/>
      <c r="XFA79" s="6"/>
    </row>
    <row r="80" s="10" customFormat="true" ht="54.75" hidden="false" customHeight="true" outlineLevel="0" collapsed="false">
      <c r="A80" s="35" t="n">
        <v>12</v>
      </c>
      <c r="B80" s="78" t="s">
        <v>111</v>
      </c>
      <c r="C80" s="37" t="s">
        <v>172</v>
      </c>
      <c r="D80" s="62" t="s">
        <v>173</v>
      </c>
      <c r="E80" s="39" t="s">
        <v>100</v>
      </c>
      <c r="F80" s="40" t="n">
        <v>64</v>
      </c>
      <c r="G80" s="40" t="n">
        <v>20</v>
      </c>
      <c r="H80" s="39" t="n">
        <v>90</v>
      </c>
      <c r="I80" s="5"/>
      <c r="J80" s="9" t="n">
        <f aca="false">SUM(H80*I80)</f>
        <v>0</v>
      </c>
      <c r="IP80" s="11"/>
      <c r="IR80" s="6"/>
      <c r="IS80" s="6"/>
      <c r="IT80" s="6"/>
      <c r="IU80" s="6"/>
      <c r="IV80" s="6"/>
      <c r="IW80" s="6"/>
      <c r="XEY80" s="6"/>
      <c r="XFA80" s="6"/>
    </row>
    <row r="81" s="10" customFormat="true" ht="72" hidden="false" customHeight="true" outlineLevel="0" collapsed="false">
      <c r="A81" s="35" t="n">
        <v>13</v>
      </c>
      <c r="B81" s="78" t="s">
        <v>111</v>
      </c>
      <c r="C81" s="37" t="s">
        <v>174</v>
      </c>
      <c r="D81" s="62" t="s">
        <v>175</v>
      </c>
      <c r="E81" s="39" t="s">
        <v>100</v>
      </c>
      <c r="F81" s="40" t="n">
        <v>68</v>
      </c>
      <c r="G81" s="40" t="n">
        <v>20</v>
      </c>
      <c r="H81" s="39" t="n">
        <v>100</v>
      </c>
      <c r="I81" s="5"/>
      <c r="J81" s="9" t="n">
        <f aca="false">SUM(H81*I81)</f>
        <v>0</v>
      </c>
      <c r="IP81" s="11"/>
      <c r="IR81" s="6"/>
      <c r="IS81" s="6"/>
      <c r="IT81" s="6"/>
      <c r="IU81" s="6"/>
      <c r="IV81" s="6"/>
      <c r="IW81" s="6"/>
      <c r="XEY81" s="6"/>
      <c r="XFA81" s="6"/>
    </row>
    <row r="82" s="10" customFormat="true" ht="52.5" hidden="false" customHeight="true" outlineLevel="0" collapsed="false">
      <c r="A82" s="35" t="n">
        <v>14</v>
      </c>
      <c r="B82" s="78" t="s">
        <v>176</v>
      </c>
      <c r="C82" s="37" t="s">
        <v>177</v>
      </c>
      <c r="D82" s="62" t="s">
        <v>178</v>
      </c>
      <c r="E82" s="39" t="s">
        <v>70</v>
      </c>
      <c r="F82" s="40" t="n">
        <v>76</v>
      </c>
      <c r="G82" s="40" t="n">
        <v>30</v>
      </c>
      <c r="H82" s="39" t="n">
        <v>30</v>
      </c>
      <c r="I82" s="5"/>
      <c r="J82" s="9" t="n">
        <f aca="false">H83*I82</f>
        <v>0</v>
      </c>
      <c r="IP82" s="11"/>
      <c r="IR82" s="6"/>
      <c r="IS82" s="6"/>
      <c r="IT82" s="6"/>
      <c r="IU82" s="6"/>
      <c r="IV82" s="6"/>
      <c r="IW82" s="6"/>
      <c r="XEY82" s="6"/>
      <c r="XFA82" s="6"/>
    </row>
    <row r="83" s="10" customFormat="true" ht="39.75" hidden="false" customHeight="true" outlineLevel="0" collapsed="false">
      <c r="A83" s="35" t="n">
        <v>15</v>
      </c>
      <c r="B83" s="78" t="s">
        <v>179</v>
      </c>
      <c r="C83" s="37" t="s">
        <v>180</v>
      </c>
      <c r="D83" s="62" t="s">
        <v>181</v>
      </c>
      <c r="E83" s="39" t="s">
        <v>100</v>
      </c>
      <c r="F83" s="40" t="n">
        <v>64</v>
      </c>
      <c r="G83" s="40" t="n">
        <v>50</v>
      </c>
      <c r="H83" s="39" t="n">
        <v>50</v>
      </c>
      <c r="I83" s="5"/>
      <c r="J83" s="9" t="n">
        <f aca="false">H84*I83</f>
        <v>0</v>
      </c>
      <c r="IP83" s="11"/>
      <c r="IR83" s="6"/>
      <c r="IS83" s="6"/>
      <c r="IT83" s="6"/>
      <c r="IU83" s="6"/>
      <c r="IV83" s="6"/>
      <c r="IW83" s="6"/>
      <c r="XEY83" s="6"/>
      <c r="XFA83" s="6"/>
    </row>
    <row r="84" s="10" customFormat="true" ht="37.5" hidden="false" customHeight="true" outlineLevel="0" collapsed="false">
      <c r="A84" s="35" t="n">
        <v>16</v>
      </c>
      <c r="B84" s="78" t="s">
        <v>182</v>
      </c>
      <c r="C84" s="37" t="s">
        <v>183</v>
      </c>
      <c r="D84" s="62" t="s">
        <v>184</v>
      </c>
      <c r="E84" s="39" t="s">
        <v>185</v>
      </c>
      <c r="F84" s="40" t="n">
        <v>52</v>
      </c>
      <c r="G84" s="40" t="n">
        <v>25</v>
      </c>
      <c r="H84" s="39" t="n">
        <v>50</v>
      </c>
      <c r="I84" s="5"/>
      <c r="J84" s="9" t="n">
        <f aca="false">SUM(H84*I84)</f>
        <v>0</v>
      </c>
      <c r="IP84" s="11"/>
      <c r="IR84" s="6"/>
      <c r="IS84" s="6"/>
      <c r="IT84" s="6"/>
      <c r="IU84" s="6"/>
      <c r="IV84" s="6"/>
      <c r="IW84" s="6"/>
      <c r="XEY84" s="6"/>
      <c r="XFA84" s="6"/>
    </row>
    <row r="85" s="10" customFormat="true" ht="14.25" hidden="false" customHeight="true" outlineLevel="0" collapsed="false">
      <c r="A85" s="32" t="s">
        <v>186</v>
      </c>
      <c r="B85" s="32"/>
      <c r="C85" s="32"/>
      <c r="D85" s="32"/>
      <c r="E85" s="32"/>
      <c r="F85" s="32"/>
      <c r="G85" s="32"/>
      <c r="H85" s="32"/>
      <c r="I85" s="33"/>
      <c r="J85" s="34"/>
      <c r="IP85" s="11"/>
      <c r="IR85" s="6"/>
      <c r="IS85" s="6"/>
      <c r="IT85" s="6"/>
      <c r="IU85" s="6"/>
      <c r="IV85" s="6"/>
      <c r="IW85" s="6"/>
      <c r="XEY85" s="6"/>
      <c r="XFA85" s="6"/>
    </row>
    <row r="86" s="10" customFormat="true" ht="57.75" hidden="false" customHeight="true" outlineLevel="0" collapsed="false">
      <c r="A86" s="35" t="n">
        <v>1</v>
      </c>
      <c r="B86" s="78" t="s">
        <v>167</v>
      </c>
      <c r="C86" s="37" t="s">
        <v>187</v>
      </c>
      <c r="D86" s="38" t="s">
        <v>188</v>
      </c>
      <c r="E86" s="39" t="s">
        <v>100</v>
      </c>
      <c r="F86" s="40" t="n">
        <v>128</v>
      </c>
      <c r="G86" s="40" t="n">
        <v>10</v>
      </c>
      <c r="H86" s="39" t="n">
        <v>200</v>
      </c>
      <c r="I86" s="5"/>
      <c r="J86" s="9" t="n">
        <f aca="false">SUM(I86*H86)</f>
        <v>0</v>
      </c>
      <c r="IP86" s="11"/>
      <c r="IR86" s="6"/>
      <c r="IS86" s="6"/>
      <c r="IT86" s="6"/>
      <c r="IU86" s="6"/>
      <c r="IV86" s="6"/>
      <c r="IW86" s="6"/>
      <c r="XEY86" s="6"/>
      <c r="XFA86" s="6"/>
    </row>
    <row r="87" s="10" customFormat="true" ht="53.25" hidden="false" customHeight="true" outlineLevel="0" collapsed="false">
      <c r="A87" s="35" t="n">
        <v>2</v>
      </c>
      <c r="B87" s="78" t="s">
        <v>167</v>
      </c>
      <c r="C87" s="37" t="s">
        <v>189</v>
      </c>
      <c r="D87" s="38" t="s">
        <v>190</v>
      </c>
      <c r="E87" s="39" t="s">
        <v>70</v>
      </c>
      <c r="F87" s="40" t="n">
        <v>68</v>
      </c>
      <c r="G87" s="40" t="n">
        <v>25</v>
      </c>
      <c r="H87" s="39" t="n">
        <v>120</v>
      </c>
      <c r="I87" s="5"/>
      <c r="J87" s="9" t="n">
        <f aca="false">SUM(H87*I87)</f>
        <v>0</v>
      </c>
      <c r="IP87" s="11"/>
      <c r="IR87" s="6"/>
      <c r="IS87" s="6"/>
      <c r="IT87" s="6"/>
      <c r="IU87" s="6"/>
      <c r="IV87" s="6"/>
      <c r="IW87" s="6"/>
      <c r="XEY87" s="6"/>
      <c r="XFA87" s="6"/>
    </row>
    <row r="88" s="10" customFormat="true" ht="50.25" hidden="false" customHeight="true" outlineLevel="0" collapsed="false">
      <c r="A88" s="35" t="n">
        <v>3</v>
      </c>
      <c r="B88" s="78" t="s">
        <v>111</v>
      </c>
      <c r="C88" s="37" t="s">
        <v>191</v>
      </c>
      <c r="D88" s="62" t="s">
        <v>192</v>
      </c>
      <c r="E88" s="39" t="s">
        <v>100</v>
      </c>
      <c r="F88" s="40" t="n">
        <v>64</v>
      </c>
      <c r="G88" s="40" t="n">
        <v>20</v>
      </c>
      <c r="H88" s="39" t="n">
        <v>90</v>
      </c>
      <c r="I88" s="5"/>
      <c r="J88" s="9" t="n">
        <f aca="false">H91*I88</f>
        <v>0</v>
      </c>
      <c r="IP88" s="11"/>
      <c r="IR88" s="6"/>
      <c r="IS88" s="6"/>
      <c r="IT88" s="6"/>
      <c r="IU88" s="6"/>
      <c r="IV88" s="6"/>
      <c r="IW88" s="6"/>
      <c r="XEY88" s="6"/>
      <c r="XFA88" s="6"/>
    </row>
    <row r="89" s="10" customFormat="true" ht="63.75" hidden="false" customHeight="true" outlineLevel="0" collapsed="false">
      <c r="A89" s="35" t="n">
        <v>4</v>
      </c>
      <c r="B89" s="78" t="s">
        <v>111</v>
      </c>
      <c r="C89" s="37" t="s">
        <v>193</v>
      </c>
      <c r="D89" s="62" t="s">
        <v>194</v>
      </c>
      <c r="E89" s="39" t="s">
        <v>100</v>
      </c>
      <c r="F89" s="40" t="n">
        <v>76</v>
      </c>
      <c r="G89" s="40" t="n">
        <v>20</v>
      </c>
      <c r="H89" s="39" t="n">
        <v>100</v>
      </c>
      <c r="I89" s="5"/>
      <c r="J89" s="9" t="n">
        <f aca="false">SUM(H89*I89)</f>
        <v>0</v>
      </c>
      <c r="IP89" s="11"/>
      <c r="IR89" s="6"/>
      <c r="IS89" s="6"/>
      <c r="IT89" s="6"/>
      <c r="IU89" s="6"/>
      <c r="IV89" s="6"/>
      <c r="IW89" s="6"/>
      <c r="XEY89" s="6"/>
      <c r="XFA89" s="6"/>
    </row>
    <row r="90" s="10" customFormat="true" ht="63.75" hidden="false" customHeight="true" outlineLevel="0" collapsed="false">
      <c r="A90" s="35" t="n">
        <v>5</v>
      </c>
      <c r="B90" s="36" t="s">
        <v>125</v>
      </c>
      <c r="C90" s="35" t="s">
        <v>126</v>
      </c>
      <c r="D90" s="7" t="s">
        <v>127</v>
      </c>
      <c r="E90" s="39" t="s">
        <v>100</v>
      </c>
      <c r="F90" s="35" t="n">
        <v>296</v>
      </c>
      <c r="G90" s="35" t="n">
        <v>10</v>
      </c>
      <c r="H90" s="39" t="n">
        <v>400</v>
      </c>
      <c r="I90" s="5"/>
      <c r="J90" s="9" t="n">
        <f aca="false">SUM(H90*I90)</f>
        <v>0</v>
      </c>
      <c r="IP90" s="11"/>
      <c r="IR90" s="6"/>
      <c r="IS90" s="6"/>
      <c r="IT90" s="6"/>
      <c r="IU90" s="6"/>
      <c r="IV90" s="6"/>
      <c r="IW90" s="6"/>
      <c r="XEY90" s="6"/>
      <c r="XFA90" s="6"/>
    </row>
    <row r="91" s="10" customFormat="true" ht="41.25" hidden="false" customHeight="true" outlineLevel="0" collapsed="false">
      <c r="A91" s="35" t="n">
        <v>6</v>
      </c>
      <c r="B91" s="78" t="s">
        <v>195</v>
      </c>
      <c r="C91" s="37" t="s">
        <v>196</v>
      </c>
      <c r="D91" s="38" t="s">
        <v>197</v>
      </c>
      <c r="E91" s="39" t="s">
        <v>198</v>
      </c>
      <c r="F91" s="40" t="n">
        <v>52</v>
      </c>
      <c r="G91" s="40" t="n">
        <v>50</v>
      </c>
      <c r="H91" s="39" t="n">
        <v>50</v>
      </c>
      <c r="I91" s="5"/>
      <c r="J91" s="9" t="n">
        <f aca="false">SUM(H91*I91)</f>
        <v>0</v>
      </c>
      <c r="IP91" s="11"/>
      <c r="IR91" s="6"/>
      <c r="IS91" s="6"/>
      <c r="IT91" s="6"/>
      <c r="IU91" s="6"/>
      <c r="IV91" s="6"/>
      <c r="IW91" s="6"/>
      <c r="XEY91" s="6"/>
      <c r="XFA91" s="6"/>
    </row>
    <row r="92" s="10" customFormat="true" ht="49.5" hidden="false" customHeight="true" outlineLevel="0" collapsed="false">
      <c r="A92" s="35" t="n">
        <v>7</v>
      </c>
      <c r="B92" s="78" t="s">
        <v>176</v>
      </c>
      <c r="C92" s="37" t="s">
        <v>199</v>
      </c>
      <c r="D92" s="62" t="s">
        <v>200</v>
      </c>
      <c r="E92" s="39" t="s">
        <v>70</v>
      </c>
      <c r="F92" s="40" t="n">
        <v>76</v>
      </c>
      <c r="G92" s="40" t="n">
        <v>30</v>
      </c>
      <c r="H92" s="39" t="n">
        <v>30</v>
      </c>
      <c r="I92" s="5"/>
      <c r="J92" s="9" t="n">
        <f aca="false">H93*I92</f>
        <v>0</v>
      </c>
      <c r="IP92" s="11"/>
      <c r="IR92" s="6"/>
      <c r="IS92" s="6"/>
      <c r="IT92" s="6"/>
      <c r="IU92" s="6"/>
      <c r="IV92" s="6"/>
      <c r="IW92" s="6"/>
      <c r="XEY92" s="6"/>
      <c r="XFA92" s="6"/>
    </row>
    <row r="93" s="10" customFormat="true" ht="42.75" hidden="false" customHeight="true" outlineLevel="0" collapsed="false">
      <c r="A93" s="35" t="n">
        <v>8</v>
      </c>
      <c r="B93" s="78" t="s">
        <v>106</v>
      </c>
      <c r="C93" s="37" t="s">
        <v>201</v>
      </c>
      <c r="D93" s="38" t="s">
        <v>202</v>
      </c>
      <c r="E93" s="39" t="s">
        <v>100</v>
      </c>
      <c r="F93" s="40" t="n">
        <v>108</v>
      </c>
      <c r="G93" s="40" t="n">
        <v>50</v>
      </c>
      <c r="H93" s="39" t="n">
        <v>180</v>
      </c>
      <c r="I93" s="5"/>
      <c r="J93" s="9" t="n">
        <f aca="false">SUM(H93*I93)</f>
        <v>0</v>
      </c>
      <c r="IP93" s="11"/>
      <c r="IR93" s="6"/>
      <c r="IS93" s="6"/>
      <c r="IT93" s="6"/>
      <c r="IU93" s="6"/>
      <c r="IV93" s="6"/>
      <c r="IW93" s="6"/>
      <c r="XEY93" s="6"/>
      <c r="XFA93" s="6"/>
    </row>
    <row r="94" s="10" customFormat="true" ht="40.5" hidden="false" customHeight="true" outlineLevel="0" collapsed="false">
      <c r="A94" s="35" t="n">
        <v>9</v>
      </c>
      <c r="B94" s="78" t="s">
        <v>182</v>
      </c>
      <c r="C94" s="37" t="s">
        <v>203</v>
      </c>
      <c r="D94" s="62" t="s">
        <v>204</v>
      </c>
      <c r="E94" s="39" t="s">
        <v>185</v>
      </c>
      <c r="F94" s="40" t="n">
        <v>40</v>
      </c>
      <c r="G94" s="40" t="n">
        <v>25</v>
      </c>
      <c r="H94" s="39" t="n">
        <v>50</v>
      </c>
      <c r="I94" s="5"/>
      <c r="J94" s="9" t="n">
        <f aca="false">SUM(H94*I94)</f>
        <v>0</v>
      </c>
      <c r="IP94" s="11"/>
      <c r="IR94" s="6"/>
      <c r="IS94" s="6"/>
      <c r="IT94" s="6"/>
      <c r="IU94" s="6"/>
      <c r="IV94" s="6"/>
      <c r="IW94" s="6"/>
      <c r="XEY94" s="6"/>
      <c r="XFA94" s="6"/>
    </row>
    <row r="95" s="10" customFormat="true" ht="40.5" hidden="false" customHeight="true" outlineLevel="0" collapsed="false">
      <c r="A95" s="35" t="n">
        <v>10</v>
      </c>
      <c r="B95" s="78" t="s">
        <v>205</v>
      </c>
      <c r="C95" s="37" t="s">
        <v>180</v>
      </c>
      <c r="D95" s="62" t="s">
        <v>181</v>
      </c>
      <c r="E95" s="39" t="s">
        <v>100</v>
      </c>
      <c r="F95" s="40" t="n">
        <v>64</v>
      </c>
      <c r="G95" s="40" t="n">
        <v>50</v>
      </c>
      <c r="H95" s="39" t="n">
        <v>50</v>
      </c>
      <c r="I95" s="5"/>
      <c r="J95" s="9" t="n">
        <f aca="false">H96*I95</f>
        <v>0</v>
      </c>
      <c r="IP95" s="11"/>
      <c r="IR95" s="6"/>
      <c r="IS95" s="6"/>
      <c r="IT95" s="6"/>
      <c r="IU95" s="6"/>
      <c r="IV95" s="6"/>
      <c r="IW95" s="6"/>
      <c r="XEY95" s="6"/>
      <c r="XFA95" s="6"/>
    </row>
    <row r="96" s="10" customFormat="true" ht="14.25" hidden="false" customHeight="true" outlineLevel="0" collapsed="false">
      <c r="A96" s="32" t="s">
        <v>206</v>
      </c>
      <c r="B96" s="32"/>
      <c r="C96" s="32"/>
      <c r="D96" s="32"/>
      <c r="E96" s="32"/>
      <c r="F96" s="32"/>
      <c r="G96" s="32"/>
      <c r="H96" s="32"/>
      <c r="I96" s="33"/>
      <c r="J96" s="34"/>
      <c r="IP96" s="11"/>
      <c r="IR96" s="6"/>
      <c r="IS96" s="6"/>
      <c r="IT96" s="6"/>
      <c r="IU96" s="6"/>
      <c r="IV96" s="6"/>
      <c r="IW96" s="6"/>
      <c r="XEY96" s="6"/>
      <c r="XFA96" s="6"/>
    </row>
    <row r="97" s="10" customFormat="true" ht="43.5" hidden="false" customHeight="true" outlineLevel="0" collapsed="false">
      <c r="A97" s="35" t="n">
        <v>1</v>
      </c>
      <c r="B97" s="78" t="s">
        <v>167</v>
      </c>
      <c r="C97" s="37" t="s">
        <v>207</v>
      </c>
      <c r="D97" s="38" t="s">
        <v>208</v>
      </c>
      <c r="E97" s="39" t="s">
        <v>100</v>
      </c>
      <c r="F97" s="40" t="n">
        <v>120</v>
      </c>
      <c r="G97" s="40" t="n">
        <v>10</v>
      </c>
      <c r="H97" s="39" t="n">
        <v>200</v>
      </c>
      <c r="I97" s="5"/>
      <c r="J97" s="9" t="n">
        <f aca="false">SUM(H97*I97)</f>
        <v>0</v>
      </c>
      <c r="IP97" s="11"/>
      <c r="IR97" s="6"/>
      <c r="IS97" s="6"/>
      <c r="IT97" s="6"/>
      <c r="IU97" s="6"/>
      <c r="IV97" s="6"/>
      <c r="IW97" s="6"/>
      <c r="XEY97" s="6"/>
      <c r="XFA97" s="6"/>
    </row>
    <row r="98" s="10" customFormat="true" ht="54" hidden="false" customHeight="true" outlineLevel="0" collapsed="false">
      <c r="A98" s="35" t="n">
        <v>2</v>
      </c>
      <c r="B98" s="78" t="s">
        <v>167</v>
      </c>
      <c r="C98" s="37" t="s">
        <v>209</v>
      </c>
      <c r="D98" s="38" t="s">
        <v>210</v>
      </c>
      <c r="E98" s="39" t="s">
        <v>70</v>
      </c>
      <c r="F98" s="40" t="n">
        <v>52</v>
      </c>
      <c r="G98" s="40" t="n">
        <v>30</v>
      </c>
      <c r="H98" s="39" t="n">
        <v>120</v>
      </c>
      <c r="I98" s="5"/>
      <c r="J98" s="9" t="n">
        <f aca="false">SUM(H98*I98)</f>
        <v>0</v>
      </c>
      <c r="IP98" s="11"/>
      <c r="IR98" s="6"/>
      <c r="IS98" s="6"/>
      <c r="IT98" s="6"/>
      <c r="IU98" s="6"/>
      <c r="IV98" s="6"/>
      <c r="IW98" s="6"/>
      <c r="XEY98" s="6"/>
      <c r="XFA98" s="6"/>
    </row>
    <row r="99" s="10" customFormat="true" ht="71.25" hidden="false" customHeight="true" outlineLevel="0" collapsed="false">
      <c r="A99" s="35" t="n">
        <v>3</v>
      </c>
      <c r="B99" s="78" t="s">
        <v>111</v>
      </c>
      <c r="C99" s="37" t="s">
        <v>211</v>
      </c>
      <c r="D99" s="62" t="s">
        <v>212</v>
      </c>
      <c r="E99" s="39" t="s">
        <v>100</v>
      </c>
      <c r="F99" s="40" t="n">
        <v>108</v>
      </c>
      <c r="G99" s="40" t="n">
        <v>20</v>
      </c>
      <c r="H99" s="39" t="n">
        <v>100</v>
      </c>
      <c r="I99" s="5"/>
      <c r="J99" s="9" t="n">
        <f aca="false">SUM(H99*I99)</f>
        <v>0</v>
      </c>
      <c r="IP99" s="11"/>
      <c r="IR99" s="6"/>
      <c r="IS99" s="6"/>
      <c r="IT99" s="6"/>
      <c r="IU99" s="6"/>
      <c r="IV99" s="6"/>
      <c r="IW99" s="6"/>
      <c r="XEY99" s="6"/>
      <c r="XFA99" s="6"/>
    </row>
    <row r="100" s="10" customFormat="true" ht="54" hidden="false" customHeight="true" outlineLevel="0" collapsed="false">
      <c r="A100" s="35" t="n">
        <v>4</v>
      </c>
      <c r="B100" s="78" t="s">
        <v>111</v>
      </c>
      <c r="C100" s="37" t="s">
        <v>213</v>
      </c>
      <c r="D100" s="62" t="s">
        <v>214</v>
      </c>
      <c r="E100" s="39" t="s">
        <v>100</v>
      </c>
      <c r="F100" s="40" t="n">
        <v>68</v>
      </c>
      <c r="G100" s="40" t="n">
        <v>20</v>
      </c>
      <c r="H100" s="39" t="n">
        <v>90</v>
      </c>
      <c r="I100" s="5"/>
      <c r="J100" s="9" t="n">
        <f aca="false">SUM(H100*I100)</f>
        <v>0</v>
      </c>
      <c r="IP100" s="11"/>
      <c r="IR100" s="6"/>
      <c r="IS100" s="6"/>
      <c r="IT100" s="6"/>
      <c r="IU100" s="6"/>
      <c r="IV100" s="6"/>
      <c r="IW100" s="6"/>
      <c r="XEY100" s="6"/>
      <c r="XFA100" s="6"/>
    </row>
    <row r="101" s="10" customFormat="true" ht="39" hidden="false" customHeight="true" outlineLevel="0" collapsed="false">
      <c r="A101" s="35" t="n">
        <v>5</v>
      </c>
      <c r="B101" s="78" t="s">
        <v>195</v>
      </c>
      <c r="C101" s="37" t="s">
        <v>215</v>
      </c>
      <c r="D101" s="38" t="s">
        <v>216</v>
      </c>
      <c r="E101" s="39" t="s">
        <v>198</v>
      </c>
      <c r="F101" s="40" t="n">
        <v>52</v>
      </c>
      <c r="G101" s="40" t="n">
        <v>50</v>
      </c>
      <c r="H101" s="39" t="n">
        <v>50</v>
      </c>
      <c r="I101" s="5"/>
      <c r="J101" s="9" t="n">
        <f aca="false">SUM(H101*I101)</f>
        <v>0</v>
      </c>
      <c r="IP101" s="11"/>
      <c r="IR101" s="6"/>
      <c r="IS101" s="6"/>
      <c r="IT101" s="6"/>
      <c r="IU101" s="6"/>
      <c r="IV101" s="6"/>
      <c r="IW101" s="6"/>
      <c r="XEY101" s="6"/>
      <c r="XFA101" s="6"/>
    </row>
    <row r="102" s="10" customFormat="true" ht="56.25" hidden="false" customHeight="true" outlineLevel="0" collapsed="false">
      <c r="A102" s="35" t="n">
        <v>6</v>
      </c>
      <c r="B102" s="78" t="s">
        <v>106</v>
      </c>
      <c r="C102" s="37" t="s">
        <v>217</v>
      </c>
      <c r="D102" s="38" t="s">
        <v>218</v>
      </c>
      <c r="E102" s="39" t="s">
        <v>100</v>
      </c>
      <c r="F102" s="40" t="n">
        <v>128</v>
      </c>
      <c r="G102" s="40" t="n">
        <v>50</v>
      </c>
      <c r="H102" s="39" t="n">
        <v>180</v>
      </c>
      <c r="I102" s="5"/>
      <c r="J102" s="9" t="n">
        <f aca="false">SUM(H102*I102)</f>
        <v>0</v>
      </c>
      <c r="IP102" s="11"/>
      <c r="IR102" s="6"/>
      <c r="IS102" s="6"/>
      <c r="IT102" s="6"/>
      <c r="IU102" s="6"/>
      <c r="IV102" s="6"/>
      <c r="IW102" s="6"/>
      <c r="XEY102" s="6"/>
      <c r="XFA102" s="6"/>
    </row>
    <row r="103" s="10" customFormat="true" ht="47.25" hidden="false" customHeight="true" outlineLevel="0" collapsed="false">
      <c r="A103" s="35" t="n">
        <v>7</v>
      </c>
      <c r="B103" s="78" t="s">
        <v>219</v>
      </c>
      <c r="C103" s="37" t="s">
        <v>220</v>
      </c>
      <c r="D103" s="62" t="s">
        <v>221</v>
      </c>
      <c r="E103" s="39" t="s">
        <v>70</v>
      </c>
      <c r="F103" s="40" t="n">
        <v>76</v>
      </c>
      <c r="G103" s="40" t="n">
        <v>30</v>
      </c>
      <c r="H103" s="39" t="n">
        <v>30</v>
      </c>
      <c r="I103" s="5"/>
      <c r="J103" s="9" t="n">
        <f aca="false">H104*I103</f>
        <v>0</v>
      </c>
      <c r="IP103" s="11"/>
      <c r="IR103" s="6"/>
      <c r="IS103" s="6"/>
      <c r="IT103" s="6"/>
      <c r="IU103" s="6"/>
      <c r="IV103" s="6"/>
      <c r="IW103" s="6"/>
      <c r="XEY103" s="6"/>
      <c r="XFA103" s="6"/>
    </row>
    <row r="104" s="10" customFormat="true" ht="37.5" hidden="false" customHeight="true" outlineLevel="0" collapsed="false">
      <c r="A104" s="35" t="n">
        <v>8</v>
      </c>
      <c r="B104" s="78" t="s">
        <v>182</v>
      </c>
      <c r="C104" s="37" t="s">
        <v>222</v>
      </c>
      <c r="D104" s="62" t="s">
        <v>223</v>
      </c>
      <c r="E104" s="39" t="s">
        <v>70</v>
      </c>
      <c r="F104" s="40" t="n">
        <v>52</v>
      </c>
      <c r="G104" s="40" t="n">
        <v>25</v>
      </c>
      <c r="H104" s="39" t="n">
        <v>50</v>
      </c>
      <c r="I104" s="5"/>
      <c r="J104" s="9" t="n">
        <f aca="false">SUM(H104*I104)</f>
        <v>0</v>
      </c>
      <c r="IP104" s="11"/>
      <c r="IR104" s="6"/>
      <c r="IS104" s="6"/>
      <c r="IT104" s="6"/>
      <c r="IU104" s="6"/>
      <c r="IV104" s="6"/>
      <c r="IW104" s="6"/>
      <c r="XEY104" s="6"/>
      <c r="XFA104" s="6"/>
    </row>
    <row r="105" s="10" customFormat="true" ht="37.5" hidden="false" customHeight="true" outlineLevel="0" collapsed="false">
      <c r="A105" s="35" t="n">
        <v>9</v>
      </c>
      <c r="B105" s="78" t="s">
        <v>205</v>
      </c>
      <c r="C105" s="37" t="s">
        <v>224</v>
      </c>
      <c r="D105" s="62" t="s">
        <v>225</v>
      </c>
      <c r="E105" s="39" t="s">
        <v>100</v>
      </c>
      <c r="F105" s="40" t="n">
        <v>76</v>
      </c>
      <c r="G105" s="40" t="n">
        <v>50</v>
      </c>
      <c r="H105" s="39" t="n">
        <v>50</v>
      </c>
      <c r="I105" s="5"/>
      <c r="J105" s="9" t="n">
        <f aca="false">H106*I105</f>
        <v>0</v>
      </c>
      <c r="IP105" s="11"/>
      <c r="IR105" s="6"/>
      <c r="IS105" s="6"/>
      <c r="IT105" s="6"/>
      <c r="IU105" s="6"/>
      <c r="IV105" s="6"/>
      <c r="IW105" s="6"/>
      <c r="XEY105" s="6"/>
      <c r="XFA105" s="6"/>
    </row>
    <row r="106" s="10" customFormat="true" ht="14.25" hidden="false" customHeight="true" outlineLevel="0" collapsed="false">
      <c r="A106" s="32" t="s">
        <v>226</v>
      </c>
      <c r="B106" s="32"/>
      <c r="C106" s="32"/>
      <c r="D106" s="32"/>
      <c r="E106" s="32"/>
      <c r="F106" s="32"/>
      <c r="G106" s="32"/>
      <c r="H106" s="32"/>
      <c r="I106" s="33"/>
      <c r="J106" s="34"/>
      <c r="IP106" s="11"/>
      <c r="IR106" s="6"/>
      <c r="IS106" s="6"/>
      <c r="IT106" s="6"/>
      <c r="IU106" s="6"/>
      <c r="IV106" s="6"/>
      <c r="IW106" s="6"/>
      <c r="XEY106" s="6"/>
      <c r="XFA106" s="6"/>
    </row>
    <row r="107" s="10" customFormat="true" ht="62.25" hidden="false" customHeight="true" outlineLevel="0" collapsed="false">
      <c r="A107" s="35" t="n">
        <v>1</v>
      </c>
      <c r="B107" s="78" t="s">
        <v>167</v>
      </c>
      <c r="C107" s="37" t="s">
        <v>227</v>
      </c>
      <c r="D107" s="38" t="s">
        <v>228</v>
      </c>
      <c r="E107" s="39" t="s">
        <v>70</v>
      </c>
      <c r="F107" s="40" t="n">
        <v>56</v>
      </c>
      <c r="G107" s="40" t="n">
        <v>30</v>
      </c>
      <c r="H107" s="39" t="n">
        <v>120</v>
      </c>
      <c r="I107" s="5"/>
      <c r="J107" s="9" t="n">
        <f aca="false">SUM(H107*I107)</f>
        <v>0</v>
      </c>
      <c r="IP107" s="11"/>
      <c r="IR107" s="6"/>
      <c r="IS107" s="6"/>
      <c r="IT107" s="6"/>
      <c r="IU107" s="6"/>
      <c r="IV107" s="6"/>
      <c r="IW107" s="6"/>
      <c r="XEY107" s="6"/>
      <c r="XFA107" s="6"/>
    </row>
    <row r="108" s="10" customFormat="true" ht="56.25" hidden="false" customHeight="true" outlineLevel="0" collapsed="false">
      <c r="A108" s="35" t="n">
        <v>2</v>
      </c>
      <c r="B108" s="78" t="s">
        <v>195</v>
      </c>
      <c r="C108" s="37" t="s">
        <v>229</v>
      </c>
      <c r="D108" s="38" t="s">
        <v>230</v>
      </c>
      <c r="E108" s="39" t="s">
        <v>198</v>
      </c>
      <c r="F108" s="40" t="n">
        <v>72</v>
      </c>
      <c r="G108" s="40" t="n">
        <v>50</v>
      </c>
      <c r="H108" s="39" t="n">
        <v>50</v>
      </c>
      <c r="I108" s="5"/>
      <c r="J108" s="9" t="n">
        <f aca="false">SUM(H108*I108)</f>
        <v>0</v>
      </c>
      <c r="IP108" s="11"/>
      <c r="IR108" s="6"/>
      <c r="IS108" s="6"/>
      <c r="IT108" s="6"/>
      <c r="IU108" s="6"/>
      <c r="IV108" s="6"/>
      <c r="IW108" s="6"/>
      <c r="XEY108" s="6"/>
      <c r="XFA108" s="6"/>
    </row>
    <row r="109" s="10" customFormat="true" ht="42.75" hidden="false" customHeight="true" outlineLevel="0" collapsed="false">
      <c r="A109" s="35" t="n">
        <v>3</v>
      </c>
      <c r="B109" s="78" t="s">
        <v>106</v>
      </c>
      <c r="C109" s="37" t="s">
        <v>231</v>
      </c>
      <c r="D109" s="38" t="s">
        <v>232</v>
      </c>
      <c r="E109" s="39" t="s">
        <v>100</v>
      </c>
      <c r="F109" s="40" t="n">
        <v>168</v>
      </c>
      <c r="G109" s="40" t="n">
        <v>50</v>
      </c>
      <c r="H109" s="39" t="n">
        <v>180</v>
      </c>
      <c r="I109" s="5"/>
      <c r="J109" s="9" t="n">
        <f aca="false">SUM(H109*I109)</f>
        <v>0</v>
      </c>
      <c r="IP109" s="11"/>
      <c r="IR109" s="6"/>
      <c r="IS109" s="6"/>
      <c r="IT109" s="6"/>
      <c r="IU109" s="6"/>
      <c r="IV109" s="6"/>
      <c r="IW109" s="6"/>
      <c r="XEY109" s="6"/>
      <c r="XFA109" s="6"/>
    </row>
    <row r="110" s="10" customFormat="true" ht="42.75" hidden="false" customHeight="true" outlineLevel="0" collapsed="false">
      <c r="A110" s="35" t="n">
        <v>4</v>
      </c>
      <c r="B110" s="78" t="s">
        <v>205</v>
      </c>
      <c r="C110" s="37" t="s">
        <v>224</v>
      </c>
      <c r="D110" s="62" t="s">
        <v>225</v>
      </c>
      <c r="E110" s="39" t="s">
        <v>100</v>
      </c>
      <c r="F110" s="40" t="n">
        <v>76</v>
      </c>
      <c r="G110" s="40" t="n">
        <v>50</v>
      </c>
      <c r="H110" s="39" t="n">
        <v>50</v>
      </c>
      <c r="I110" s="5"/>
      <c r="J110" s="9" t="n">
        <f aca="false">SUM(H110*I110)</f>
        <v>0</v>
      </c>
      <c r="IP110" s="11"/>
      <c r="IR110" s="6"/>
      <c r="IS110" s="6"/>
      <c r="IT110" s="6"/>
      <c r="IU110" s="6"/>
      <c r="IV110" s="6"/>
      <c r="IW110" s="6"/>
      <c r="XEY110" s="6"/>
      <c r="XFA110" s="6"/>
    </row>
    <row r="111" s="10" customFormat="true" ht="37.5" hidden="false" customHeight="true" outlineLevel="0" collapsed="false">
      <c r="A111" s="35" t="n">
        <v>5</v>
      </c>
      <c r="B111" s="78" t="s">
        <v>182</v>
      </c>
      <c r="C111" s="37" t="s">
        <v>233</v>
      </c>
      <c r="D111" s="62" t="s">
        <v>234</v>
      </c>
      <c r="E111" s="39" t="s">
        <v>70</v>
      </c>
      <c r="F111" s="40" t="n">
        <v>52</v>
      </c>
      <c r="G111" s="40" t="n">
        <v>25</v>
      </c>
      <c r="H111" s="39" t="n">
        <v>50</v>
      </c>
      <c r="I111" s="5"/>
      <c r="J111" s="9" t="n">
        <f aca="false">H112*I111</f>
        <v>0</v>
      </c>
      <c r="IP111" s="11"/>
      <c r="IR111" s="6"/>
      <c r="IS111" s="6"/>
      <c r="IT111" s="6"/>
      <c r="IU111" s="6"/>
      <c r="IV111" s="6"/>
      <c r="IW111" s="6"/>
      <c r="XEY111" s="6"/>
      <c r="XFA111" s="6"/>
    </row>
    <row r="112" s="10" customFormat="true" ht="56.25" hidden="false" customHeight="true" outlineLevel="0" collapsed="false">
      <c r="A112" s="35" t="n">
        <v>6</v>
      </c>
      <c r="B112" s="78" t="s">
        <v>111</v>
      </c>
      <c r="C112" s="37" t="s">
        <v>235</v>
      </c>
      <c r="D112" s="62" t="s">
        <v>236</v>
      </c>
      <c r="E112" s="40" t="s">
        <v>105</v>
      </c>
      <c r="F112" s="40" t="n">
        <v>72</v>
      </c>
      <c r="G112" s="40" t="n">
        <v>25</v>
      </c>
      <c r="H112" s="39" t="n">
        <v>100</v>
      </c>
      <c r="I112" s="5"/>
      <c r="J112" s="9" t="n">
        <f aca="false">SUM(H112*I112)</f>
        <v>0</v>
      </c>
      <c r="IP112" s="11"/>
      <c r="IR112" s="6"/>
      <c r="IS112" s="6"/>
      <c r="IT112" s="6"/>
      <c r="IU112" s="6"/>
      <c r="IV112" s="6"/>
      <c r="IW112" s="6"/>
      <c r="XEY112" s="6"/>
      <c r="XFA112" s="6"/>
    </row>
    <row r="113" s="10" customFormat="true" ht="56.25" hidden="false" customHeight="true" outlineLevel="0" collapsed="false">
      <c r="A113" s="35" t="n">
        <v>7</v>
      </c>
      <c r="B113" s="78" t="s">
        <v>111</v>
      </c>
      <c r="C113" s="37" t="s">
        <v>237</v>
      </c>
      <c r="D113" s="62" t="s">
        <v>238</v>
      </c>
      <c r="E113" s="39" t="s">
        <v>100</v>
      </c>
      <c r="F113" s="40" t="n">
        <v>68</v>
      </c>
      <c r="G113" s="40" t="n">
        <v>20</v>
      </c>
      <c r="H113" s="39" t="n">
        <v>90</v>
      </c>
      <c r="I113" s="5"/>
      <c r="J113" s="9" t="n">
        <f aca="false">SUM(H113*I113)</f>
        <v>0</v>
      </c>
      <c r="IP113" s="11"/>
      <c r="IR113" s="6"/>
      <c r="IS113" s="6"/>
      <c r="IT113" s="6"/>
      <c r="IU113" s="6"/>
      <c r="IV113" s="6"/>
      <c r="IW113" s="6"/>
      <c r="XEY113" s="6"/>
      <c r="XFA113" s="6"/>
    </row>
    <row r="114" s="10" customFormat="true" ht="56.25" hidden="false" customHeight="true" outlineLevel="0" collapsed="false">
      <c r="A114" s="83" t="s">
        <v>239</v>
      </c>
      <c r="B114" s="83"/>
      <c r="C114" s="83" t="s">
        <v>237</v>
      </c>
      <c r="D114" s="83"/>
      <c r="E114" s="83"/>
      <c r="F114" s="83"/>
      <c r="G114" s="83"/>
      <c r="H114" s="83"/>
      <c r="I114" s="33"/>
      <c r="J114" s="34"/>
      <c r="IP114" s="11"/>
      <c r="IR114" s="6"/>
      <c r="IS114" s="6"/>
      <c r="IT114" s="6"/>
      <c r="IU114" s="6"/>
      <c r="IV114" s="6"/>
      <c r="IW114" s="6"/>
      <c r="XEY114" s="6"/>
      <c r="XFA114" s="6"/>
    </row>
    <row r="115" s="10" customFormat="true" ht="56.25" hidden="false" customHeight="true" outlineLevel="0" collapsed="false">
      <c r="A115" s="35" t="n">
        <v>1</v>
      </c>
      <c r="B115" s="78" t="s">
        <v>240</v>
      </c>
      <c r="C115" s="37" t="s">
        <v>241</v>
      </c>
      <c r="D115" s="62" t="s">
        <v>242</v>
      </c>
      <c r="E115" s="39" t="s">
        <v>100</v>
      </c>
      <c r="F115" s="40" t="n">
        <v>72</v>
      </c>
      <c r="G115" s="40" t="n">
        <v>25</v>
      </c>
      <c r="H115" s="39" t="n">
        <v>90</v>
      </c>
      <c r="I115" s="5"/>
      <c r="J115" s="9" t="n">
        <f aca="false">SUM(H115*I115)</f>
        <v>0</v>
      </c>
      <c r="IP115" s="11"/>
      <c r="IR115" s="6"/>
      <c r="IS115" s="6"/>
      <c r="IT115" s="6"/>
      <c r="IU115" s="6"/>
      <c r="IV115" s="6"/>
      <c r="IW115" s="6"/>
      <c r="XEY115" s="6"/>
      <c r="XFA115" s="6"/>
    </row>
    <row r="116" s="10" customFormat="true" ht="56.25" hidden="false" customHeight="true" outlineLevel="0" collapsed="false">
      <c r="A116" s="35" t="n">
        <v>2</v>
      </c>
      <c r="B116" s="78" t="s">
        <v>243</v>
      </c>
      <c r="C116" s="37" t="s">
        <v>244</v>
      </c>
      <c r="D116" s="62" t="s">
        <v>245</v>
      </c>
      <c r="E116" s="39" t="s">
        <v>100</v>
      </c>
      <c r="F116" s="40" t="n">
        <v>60</v>
      </c>
      <c r="G116" s="40" t="n">
        <v>25</v>
      </c>
      <c r="H116" s="39" t="n">
        <v>90</v>
      </c>
      <c r="I116" s="5"/>
      <c r="J116" s="9" t="n">
        <f aca="false">SUM(H116*I116)</f>
        <v>0</v>
      </c>
      <c r="IP116" s="11"/>
      <c r="IR116" s="6"/>
      <c r="IS116" s="6"/>
      <c r="IT116" s="6"/>
      <c r="IU116" s="6"/>
      <c r="IV116" s="6"/>
      <c r="IW116" s="6"/>
      <c r="XEY116" s="6"/>
      <c r="XFA116" s="6"/>
    </row>
    <row r="117" s="10" customFormat="true" ht="56.25" hidden="false" customHeight="true" outlineLevel="0" collapsed="false">
      <c r="A117" s="35" t="n">
        <v>3</v>
      </c>
      <c r="B117" s="78" t="s">
        <v>111</v>
      </c>
      <c r="C117" s="37" t="s">
        <v>246</v>
      </c>
      <c r="D117" s="62" t="s">
        <v>247</v>
      </c>
      <c r="E117" s="39" t="s">
        <v>100</v>
      </c>
      <c r="F117" s="40" t="n">
        <v>64</v>
      </c>
      <c r="G117" s="40" t="n">
        <v>25</v>
      </c>
      <c r="H117" s="39" t="n">
        <v>90</v>
      </c>
      <c r="I117" s="5"/>
      <c r="J117" s="9" t="n">
        <f aca="false">SUM(H117*I117)</f>
        <v>0</v>
      </c>
      <c r="IP117" s="11"/>
      <c r="IR117" s="6"/>
      <c r="IS117" s="6"/>
      <c r="IT117" s="6"/>
      <c r="IU117" s="6"/>
      <c r="IV117" s="6"/>
      <c r="IW117" s="6"/>
      <c r="XEY117" s="6"/>
      <c r="XFA117" s="6"/>
    </row>
    <row r="118" s="10" customFormat="true" ht="56.25" hidden="false" customHeight="true" outlineLevel="0" collapsed="false">
      <c r="A118" s="35" t="n">
        <v>4</v>
      </c>
      <c r="B118" s="78" t="s">
        <v>248</v>
      </c>
      <c r="C118" s="37" t="s">
        <v>249</v>
      </c>
      <c r="D118" s="62" t="s">
        <v>250</v>
      </c>
      <c r="E118" s="39" t="s">
        <v>100</v>
      </c>
      <c r="F118" s="40" t="n">
        <v>88</v>
      </c>
      <c r="G118" s="40" t="n">
        <v>25</v>
      </c>
      <c r="H118" s="39" t="n">
        <v>90</v>
      </c>
      <c r="I118" s="5"/>
      <c r="J118" s="9" t="n">
        <f aca="false">SUM(H118*I118)</f>
        <v>0</v>
      </c>
      <c r="IP118" s="11"/>
      <c r="IR118" s="6"/>
      <c r="IS118" s="6"/>
      <c r="IT118" s="6"/>
      <c r="IU118" s="6"/>
      <c r="IV118" s="6"/>
      <c r="IW118" s="6"/>
      <c r="XEY118" s="6"/>
      <c r="XFA118" s="6"/>
    </row>
    <row r="119" s="10" customFormat="true" ht="56.25" hidden="false" customHeight="true" outlineLevel="0" collapsed="false">
      <c r="A119" s="35" t="n">
        <v>5</v>
      </c>
      <c r="B119" s="78" t="s">
        <v>251</v>
      </c>
      <c r="C119" s="37" t="s">
        <v>252</v>
      </c>
      <c r="D119" s="62" t="s">
        <v>253</v>
      </c>
      <c r="E119" s="39" t="s">
        <v>100</v>
      </c>
      <c r="F119" s="40" t="n">
        <v>68</v>
      </c>
      <c r="G119" s="40" t="n">
        <v>25</v>
      </c>
      <c r="H119" s="39" t="n">
        <v>90</v>
      </c>
      <c r="I119" s="5"/>
      <c r="J119" s="9" t="n">
        <f aca="false">SUM(H119*I119)</f>
        <v>0</v>
      </c>
      <c r="IP119" s="11"/>
      <c r="IR119" s="6"/>
      <c r="IS119" s="6"/>
      <c r="IT119" s="6"/>
      <c r="IU119" s="6"/>
      <c r="IV119" s="6"/>
      <c r="IW119" s="6"/>
      <c r="XEY119" s="6"/>
      <c r="XFA119" s="6"/>
    </row>
    <row r="120" s="10" customFormat="true" ht="56.25" hidden="false" customHeight="true" outlineLevel="0" collapsed="false">
      <c r="A120" s="35" t="n">
        <v>6</v>
      </c>
      <c r="B120" s="78" t="s">
        <v>251</v>
      </c>
      <c r="C120" s="37" t="s">
        <v>252</v>
      </c>
      <c r="D120" s="62" t="s">
        <v>254</v>
      </c>
      <c r="E120" s="39" t="s">
        <v>100</v>
      </c>
      <c r="F120" s="40" t="n">
        <v>68</v>
      </c>
      <c r="G120" s="40" t="n">
        <v>25</v>
      </c>
      <c r="H120" s="39" t="n">
        <v>60</v>
      </c>
      <c r="I120" s="5"/>
      <c r="J120" s="9" t="n">
        <f aca="false">SUM(H120*I120)</f>
        <v>0</v>
      </c>
      <c r="IP120" s="11"/>
      <c r="IR120" s="6"/>
      <c r="IS120" s="6"/>
      <c r="IT120" s="6"/>
      <c r="IU120" s="6"/>
      <c r="IV120" s="6"/>
      <c r="IW120" s="6"/>
      <c r="XEY120" s="6"/>
      <c r="XFA120" s="6"/>
    </row>
    <row r="121" s="10" customFormat="true" ht="56.25" hidden="false" customHeight="true" outlineLevel="0" collapsed="false">
      <c r="A121" s="35" t="n">
        <v>7</v>
      </c>
      <c r="B121" s="84" t="s">
        <v>251</v>
      </c>
      <c r="C121" s="85" t="s">
        <v>255</v>
      </c>
      <c r="D121" s="86" t="s">
        <v>256</v>
      </c>
      <c r="E121" s="87" t="s">
        <v>100</v>
      </c>
      <c r="F121" s="88" t="n">
        <v>76</v>
      </c>
      <c r="G121" s="88" t="n">
        <v>25</v>
      </c>
      <c r="H121" s="87" t="n">
        <v>90</v>
      </c>
      <c r="I121" s="5"/>
      <c r="J121" s="9" t="n">
        <f aca="false">SUM(H121*I121)</f>
        <v>0</v>
      </c>
      <c r="IP121" s="11"/>
      <c r="IR121" s="6"/>
      <c r="IS121" s="6"/>
      <c r="IT121" s="6"/>
      <c r="IU121" s="6"/>
      <c r="IV121" s="6"/>
      <c r="IW121" s="6"/>
      <c r="XEY121" s="6"/>
      <c r="XFA121" s="6"/>
    </row>
    <row r="122" s="10" customFormat="true" ht="56.25" hidden="false" customHeight="true" outlineLevel="0" collapsed="false">
      <c r="A122" s="35" t="n">
        <v>8</v>
      </c>
      <c r="B122" s="84" t="s">
        <v>257</v>
      </c>
      <c r="C122" s="85" t="s">
        <v>258</v>
      </c>
      <c r="D122" s="86" t="s">
        <v>259</v>
      </c>
      <c r="E122" s="87" t="s">
        <v>100</v>
      </c>
      <c r="F122" s="88" t="n">
        <v>52</v>
      </c>
      <c r="G122" s="88" t="n">
        <v>25</v>
      </c>
      <c r="H122" s="87" t="n">
        <v>90</v>
      </c>
      <c r="I122" s="5"/>
      <c r="J122" s="9" t="n">
        <f aca="false">H122*I122</f>
        <v>0</v>
      </c>
      <c r="IP122" s="11"/>
      <c r="IR122" s="6"/>
      <c r="IS122" s="6"/>
      <c r="IT122" s="6"/>
      <c r="IU122" s="6"/>
      <c r="IV122" s="6"/>
      <c r="IW122" s="6"/>
      <c r="XEY122" s="6"/>
      <c r="XFA122" s="6"/>
    </row>
    <row r="123" s="10" customFormat="true" ht="56.25" hidden="false" customHeight="true" outlineLevel="0" collapsed="false">
      <c r="A123" s="35" t="n">
        <v>9</v>
      </c>
      <c r="B123" s="84" t="s">
        <v>260</v>
      </c>
      <c r="C123" s="85" t="s">
        <v>261</v>
      </c>
      <c r="D123" s="86" t="s">
        <v>262</v>
      </c>
      <c r="E123" s="87" t="s">
        <v>100</v>
      </c>
      <c r="F123" s="88" t="n">
        <v>100</v>
      </c>
      <c r="G123" s="88" t="n">
        <v>25</v>
      </c>
      <c r="H123" s="87" t="n">
        <v>90</v>
      </c>
      <c r="I123" s="5"/>
      <c r="J123" s="9" t="n">
        <f aca="false">SUM(H123*I123)</f>
        <v>0</v>
      </c>
      <c r="IP123" s="11"/>
      <c r="IR123" s="6"/>
      <c r="IS123" s="6"/>
      <c r="IT123" s="6"/>
      <c r="IU123" s="6"/>
      <c r="IV123" s="6"/>
      <c r="IW123" s="6"/>
      <c r="XEY123" s="6"/>
      <c r="XFA123" s="6"/>
    </row>
    <row r="124" s="10" customFormat="true" ht="24" hidden="false" customHeight="true" outlineLevel="0" collapsed="false">
      <c r="A124" s="83" t="s">
        <v>263</v>
      </c>
      <c r="B124" s="83"/>
      <c r="C124" s="83" t="s">
        <v>237</v>
      </c>
      <c r="D124" s="83"/>
      <c r="E124" s="83"/>
      <c r="F124" s="83"/>
      <c r="G124" s="83"/>
      <c r="H124" s="83"/>
      <c r="I124" s="33"/>
      <c r="J124" s="34"/>
      <c r="IP124" s="11"/>
      <c r="IR124" s="6"/>
      <c r="IS124" s="6"/>
      <c r="IT124" s="6"/>
      <c r="IU124" s="6"/>
      <c r="IV124" s="6"/>
      <c r="IW124" s="6"/>
      <c r="XEY124" s="6"/>
      <c r="XFA124" s="6"/>
    </row>
    <row r="125" s="10" customFormat="true" ht="56.25" hidden="false" customHeight="true" outlineLevel="0" collapsed="false">
      <c r="A125" s="35" t="n">
        <v>1</v>
      </c>
      <c r="B125" s="78" t="s">
        <v>240</v>
      </c>
      <c r="C125" s="37" t="s">
        <v>264</v>
      </c>
      <c r="D125" s="62" t="s">
        <v>265</v>
      </c>
      <c r="E125" s="39" t="s">
        <v>105</v>
      </c>
      <c r="F125" s="40" t="n">
        <v>76</v>
      </c>
      <c r="G125" s="40" t="n">
        <v>25</v>
      </c>
      <c r="H125" s="39" t="n">
        <v>100</v>
      </c>
      <c r="I125" s="5"/>
      <c r="J125" s="9" t="n">
        <f aca="false">SUM(H125*I125)</f>
        <v>0</v>
      </c>
      <c r="IP125" s="11"/>
      <c r="IR125" s="6"/>
      <c r="IS125" s="6"/>
      <c r="IT125" s="6"/>
      <c r="IU125" s="6"/>
      <c r="IV125" s="6"/>
      <c r="IW125" s="6"/>
      <c r="XEY125" s="6"/>
      <c r="XFA125" s="6"/>
    </row>
    <row r="126" s="10" customFormat="true" ht="56.25" hidden="false" customHeight="true" outlineLevel="0" collapsed="false">
      <c r="A126" s="35" t="n">
        <v>2</v>
      </c>
      <c r="B126" s="78" t="s">
        <v>167</v>
      </c>
      <c r="C126" s="37" t="s">
        <v>266</v>
      </c>
      <c r="D126" s="62" t="s">
        <v>267</v>
      </c>
      <c r="E126" s="39" t="s">
        <v>70</v>
      </c>
      <c r="F126" s="40" t="n">
        <v>56</v>
      </c>
      <c r="G126" s="40" t="n">
        <v>25</v>
      </c>
      <c r="H126" s="39" t="n">
        <v>120</v>
      </c>
      <c r="I126" s="5"/>
      <c r="J126" s="9" t="n">
        <f aca="false">SUM(H126*I126)</f>
        <v>0</v>
      </c>
      <c r="IP126" s="11"/>
      <c r="IR126" s="6"/>
      <c r="IS126" s="6"/>
      <c r="IT126" s="6"/>
      <c r="IU126" s="6"/>
      <c r="IV126" s="6"/>
      <c r="IW126" s="6"/>
      <c r="XEY126" s="6"/>
      <c r="XFA126" s="6"/>
    </row>
    <row r="127" s="10" customFormat="true" ht="56.25" hidden="false" customHeight="true" outlineLevel="0" collapsed="false">
      <c r="A127" s="35" t="n">
        <v>3</v>
      </c>
      <c r="B127" s="89" t="s">
        <v>243</v>
      </c>
      <c r="C127" s="37" t="s">
        <v>268</v>
      </c>
      <c r="D127" s="38" t="s">
        <v>269</v>
      </c>
      <c r="E127" s="39" t="s">
        <v>105</v>
      </c>
      <c r="F127" s="35" t="n">
        <v>68</v>
      </c>
      <c r="G127" s="35" t="n">
        <v>25</v>
      </c>
      <c r="H127" s="39" t="n">
        <v>100</v>
      </c>
      <c r="I127" s="5"/>
      <c r="J127" s="9" t="n">
        <f aca="false">SUM(H127*I127)</f>
        <v>0</v>
      </c>
      <c r="IP127" s="11"/>
      <c r="IR127" s="6"/>
      <c r="IS127" s="6"/>
      <c r="IT127" s="6"/>
      <c r="IU127" s="6"/>
      <c r="IV127" s="6"/>
      <c r="IW127" s="6"/>
      <c r="XEY127" s="6"/>
      <c r="XFA127" s="6"/>
    </row>
    <row r="128" s="10" customFormat="true" ht="56.25" hidden="false" customHeight="true" outlineLevel="0" collapsed="false">
      <c r="A128" s="35" t="n">
        <v>4</v>
      </c>
      <c r="B128" s="78" t="s">
        <v>111</v>
      </c>
      <c r="C128" s="37" t="s">
        <v>270</v>
      </c>
      <c r="D128" s="62" t="s">
        <v>271</v>
      </c>
      <c r="E128" s="39" t="s">
        <v>100</v>
      </c>
      <c r="F128" s="40" t="n">
        <v>88</v>
      </c>
      <c r="G128" s="40" t="n">
        <v>20</v>
      </c>
      <c r="H128" s="39" t="n">
        <v>100</v>
      </c>
      <c r="I128" s="5"/>
      <c r="J128" s="9" t="n">
        <f aca="false">SUM(H128*I128)</f>
        <v>0</v>
      </c>
      <c r="IP128" s="11"/>
      <c r="IR128" s="6"/>
      <c r="IS128" s="6"/>
      <c r="IT128" s="6"/>
      <c r="IU128" s="6"/>
      <c r="IV128" s="6"/>
      <c r="IW128" s="6"/>
      <c r="XEY128" s="6"/>
      <c r="XFA128" s="6"/>
    </row>
    <row r="129" customFormat="false" ht="56.25" hidden="false" customHeight="true" outlineLevel="0" collapsed="false">
      <c r="A129" s="35" t="n">
        <v>5</v>
      </c>
      <c r="B129" s="78" t="s">
        <v>272</v>
      </c>
      <c r="C129" s="37" t="s">
        <v>273</v>
      </c>
      <c r="D129" s="62" t="s">
        <v>274</v>
      </c>
      <c r="E129" s="39" t="s">
        <v>105</v>
      </c>
      <c r="F129" s="40" t="n">
        <v>64</v>
      </c>
      <c r="G129" s="40" t="n">
        <v>25</v>
      </c>
      <c r="H129" s="39" t="n">
        <v>100</v>
      </c>
      <c r="J129" s="9" t="n">
        <f aca="false">SUM(H129*I129)</f>
        <v>0</v>
      </c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1"/>
      <c r="IQ129" s="10"/>
      <c r="XEZ129" s="10"/>
      <c r="XFB129" s="10"/>
      <c r="XFC129" s="10"/>
      <c r="XFD129" s="10"/>
    </row>
    <row r="130" customFormat="false" ht="56.25" hidden="false" customHeight="true" outlineLevel="0" collapsed="false">
      <c r="A130" s="35" t="n">
        <v>6</v>
      </c>
      <c r="B130" s="78" t="s">
        <v>272</v>
      </c>
      <c r="C130" s="37" t="s">
        <v>275</v>
      </c>
      <c r="D130" s="62" t="s">
        <v>276</v>
      </c>
      <c r="E130" s="39" t="s">
        <v>105</v>
      </c>
      <c r="F130" s="40" t="n">
        <v>64</v>
      </c>
      <c r="G130" s="40" t="n">
        <v>25</v>
      </c>
      <c r="H130" s="39" t="n">
        <v>100</v>
      </c>
      <c r="J130" s="9" t="n">
        <f aca="false">SUM(H130*I130)</f>
        <v>0</v>
      </c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1"/>
      <c r="IQ130" s="10"/>
      <c r="XEZ130" s="10"/>
      <c r="XFB130" s="10"/>
      <c r="XFC130" s="10"/>
      <c r="XFD130" s="10"/>
    </row>
    <row r="131" customFormat="false" ht="56.25" hidden="false" customHeight="true" outlineLevel="0" collapsed="false">
      <c r="A131" s="35" t="n">
        <v>7</v>
      </c>
      <c r="B131" s="78" t="s">
        <v>111</v>
      </c>
      <c r="C131" s="37" t="s">
        <v>277</v>
      </c>
      <c r="D131" s="90" t="s">
        <v>278</v>
      </c>
      <c r="E131" s="39" t="s">
        <v>105</v>
      </c>
      <c r="F131" s="40" t="n">
        <v>120</v>
      </c>
      <c r="G131" s="40" t="n">
        <v>20</v>
      </c>
      <c r="H131" s="39" t="n">
        <v>180</v>
      </c>
      <c r="J131" s="9" t="n">
        <f aca="false">SUM(H131*I131)</f>
        <v>0</v>
      </c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1"/>
      <c r="IQ131" s="10"/>
      <c r="XEZ131" s="10"/>
      <c r="XFB131" s="10"/>
      <c r="XFC131" s="10"/>
      <c r="XFD131" s="10"/>
    </row>
    <row r="132" customFormat="false" ht="34.5" hidden="false" customHeight="true" outlineLevel="0" collapsed="false">
      <c r="A132" s="83" t="s">
        <v>279</v>
      </c>
      <c r="B132" s="83"/>
      <c r="C132" s="83" t="s">
        <v>237</v>
      </c>
      <c r="D132" s="83"/>
      <c r="E132" s="83"/>
      <c r="F132" s="83"/>
      <c r="G132" s="83"/>
      <c r="H132" s="83"/>
      <c r="I132" s="33"/>
      <c r="J132" s="34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1"/>
      <c r="IQ132" s="10"/>
    </row>
    <row r="133" customFormat="false" ht="56.25" hidden="false" customHeight="true" outlineLevel="0" collapsed="false">
      <c r="A133" s="35" t="n">
        <v>1</v>
      </c>
      <c r="B133" s="78" t="s">
        <v>111</v>
      </c>
      <c r="C133" s="37" t="s">
        <v>280</v>
      </c>
      <c r="D133" s="62" t="s">
        <v>281</v>
      </c>
      <c r="E133" s="39" t="s">
        <v>100</v>
      </c>
      <c r="F133" s="40" t="n">
        <v>80</v>
      </c>
      <c r="G133" s="40" t="n">
        <v>20</v>
      </c>
      <c r="H133" s="39" t="n">
        <v>100</v>
      </c>
      <c r="J133" s="9" t="n">
        <f aca="false">SUM(H133*I133)</f>
        <v>0</v>
      </c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1"/>
      <c r="IQ133" s="10"/>
    </row>
    <row r="134" customFormat="false" ht="56.25" hidden="false" customHeight="true" outlineLevel="0" collapsed="false">
      <c r="A134" s="35" t="n">
        <v>2</v>
      </c>
      <c r="B134" s="78" t="s">
        <v>282</v>
      </c>
      <c r="C134" s="37" t="s">
        <v>283</v>
      </c>
      <c r="D134" s="62" t="s">
        <v>284</v>
      </c>
      <c r="E134" s="39" t="s">
        <v>70</v>
      </c>
      <c r="F134" s="40" t="n">
        <v>44</v>
      </c>
      <c r="G134" s="40" t="n">
        <v>25</v>
      </c>
      <c r="H134" s="39" t="n">
        <v>100</v>
      </c>
      <c r="J134" s="9" t="n">
        <f aca="false">SUM(H134*I134)</f>
        <v>0</v>
      </c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1"/>
      <c r="IQ134" s="10"/>
    </row>
    <row r="135" customFormat="false" ht="56.25" hidden="false" customHeight="true" outlineLevel="0" collapsed="false">
      <c r="A135" s="35" t="n">
        <v>3</v>
      </c>
      <c r="B135" s="67" t="s">
        <v>282</v>
      </c>
      <c r="C135" s="59" t="s">
        <v>285</v>
      </c>
      <c r="D135" s="54" t="s">
        <v>286</v>
      </c>
      <c r="E135" s="91" t="s">
        <v>100</v>
      </c>
      <c r="F135" s="56" t="n">
        <v>272</v>
      </c>
      <c r="G135" s="56" t="n">
        <v>10</v>
      </c>
      <c r="H135" s="55" t="n">
        <v>400</v>
      </c>
      <c r="J135" s="9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1"/>
      <c r="IQ135" s="10"/>
    </row>
    <row r="136" customFormat="false" ht="56.25" hidden="false" customHeight="true" outlineLevel="0" collapsed="false">
      <c r="A136" s="35" t="n">
        <v>4</v>
      </c>
      <c r="B136" s="78" t="s">
        <v>282</v>
      </c>
      <c r="C136" s="37" t="s">
        <v>287</v>
      </c>
      <c r="D136" s="62" t="s">
        <v>288</v>
      </c>
      <c r="E136" s="39" t="s">
        <v>105</v>
      </c>
      <c r="F136" s="40" t="n">
        <v>68</v>
      </c>
      <c r="G136" s="40" t="n">
        <v>25</v>
      </c>
      <c r="H136" s="39" t="n">
        <v>100</v>
      </c>
      <c r="J136" s="9" t="n">
        <f aca="false">SUM(H136*I136)</f>
        <v>0</v>
      </c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1"/>
      <c r="IQ136" s="10"/>
    </row>
    <row r="137" customFormat="false" ht="56.25" hidden="false" customHeight="true" outlineLevel="0" collapsed="false">
      <c r="A137" s="35" t="n">
        <v>5</v>
      </c>
      <c r="B137" s="78" t="s">
        <v>282</v>
      </c>
      <c r="C137" s="37" t="s">
        <v>289</v>
      </c>
      <c r="D137" s="62" t="s">
        <v>290</v>
      </c>
      <c r="E137" s="39" t="s">
        <v>100</v>
      </c>
      <c r="F137" s="40" t="n">
        <v>84</v>
      </c>
      <c r="G137" s="40" t="n">
        <v>50</v>
      </c>
      <c r="H137" s="39" t="n">
        <v>100</v>
      </c>
      <c r="J137" s="9" t="n">
        <f aca="false">SUM(H137*I137)</f>
        <v>0</v>
      </c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1"/>
      <c r="IQ137" s="10"/>
    </row>
    <row r="138" customFormat="false" ht="56.25" hidden="false" customHeight="true" outlineLevel="0" collapsed="false">
      <c r="A138" s="35" t="n">
        <v>6</v>
      </c>
      <c r="B138" s="78" t="s">
        <v>282</v>
      </c>
      <c r="C138" s="37" t="s">
        <v>291</v>
      </c>
      <c r="D138" s="62" t="s">
        <v>292</v>
      </c>
      <c r="E138" s="39" t="s">
        <v>70</v>
      </c>
      <c r="F138" s="40" t="n">
        <v>64</v>
      </c>
      <c r="G138" s="40" t="n">
        <v>25</v>
      </c>
      <c r="H138" s="39" t="n">
        <v>120</v>
      </c>
      <c r="J138" s="9" t="n">
        <f aca="false">SUM(H138*I138)</f>
        <v>0</v>
      </c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1"/>
      <c r="IQ138" s="10"/>
    </row>
    <row r="139" customFormat="false" ht="56.25" hidden="false" customHeight="true" outlineLevel="0" collapsed="false">
      <c r="A139" s="35" t="n">
        <v>7</v>
      </c>
      <c r="B139" s="89" t="s">
        <v>243</v>
      </c>
      <c r="C139" s="92" t="s">
        <v>293</v>
      </c>
      <c r="D139" s="38" t="s">
        <v>294</v>
      </c>
      <c r="E139" s="39" t="s">
        <v>105</v>
      </c>
      <c r="F139" s="35" t="n">
        <v>68</v>
      </c>
      <c r="G139" s="35" t="n">
        <v>25</v>
      </c>
      <c r="H139" s="39" t="n">
        <v>100</v>
      </c>
      <c r="J139" s="9" t="n">
        <f aca="false">SUM(H139*I139)</f>
        <v>0</v>
      </c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1"/>
      <c r="IQ139" s="10"/>
    </row>
    <row r="140" customFormat="false" ht="56.25" hidden="false" customHeight="true" outlineLevel="0" collapsed="false">
      <c r="A140" s="35" t="n">
        <v>8</v>
      </c>
      <c r="B140" s="89" t="s">
        <v>295</v>
      </c>
      <c r="C140" s="93" t="s">
        <v>296</v>
      </c>
      <c r="D140" s="38" t="s">
        <v>297</v>
      </c>
      <c r="E140" s="39" t="s">
        <v>105</v>
      </c>
      <c r="F140" s="35" t="n">
        <v>64</v>
      </c>
      <c r="G140" s="35" t="n">
        <v>25</v>
      </c>
      <c r="H140" s="39" t="n">
        <v>100</v>
      </c>
      <c r="J140" s="9" t="n">
        <f aca="false">SUM(H140*I140)</f>
        <v>0</v>
      </c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1"/>
      <c r="IQ140" s="10"/>
    </row>
    <row r="141" customFormat="false" ht="56.25" hidden="false" customHeight="true" outlineLevel="0" collapsed="false">
      <c r="A141" s="35" t="n">
        <v>9</v>
      </c>
      <c r="B141" s="78" t="s">
        <v>251</v>
      </c>
      <c r="C141" s="37" t="s">
        <v>298</v>
      </c>
      <c r="D141" s="62" t="s">
        <v>299</v>
      </c>
      <c r="E141" s="39" t="s">
        <v>105</v>
      </c>
      <c r="F141" s="40" t="n">
        <v>84</v>
      </c>
      <c r="G141" s="40" t="n">
        <v>25</v>
      </c>
      <c r="H141" s="39" t="n">
        <v>100</v>
      </c>
      <c r="J141" s="9" t="n">
        <f aca="false">SUM(H141*I141)</f>
        <v>0</v>
      </c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1"/>
      <c r="IQ141" s="10"/>
    </row>
    <row r="142" customFormat="false" ht="56.25" hidden="false" customHeight="true" outlineLevel="0" collapsed="false">
      <c r="A142" s="35" t="n">
        <v>10</v>
      </c>
      <c r="B142" s="78" t="s">
        <v>251</v>
      </c>
      <c r="C142" s="37" t="s">
        <v>300</v>
      </c>
      <c r="D142" s="62" t="s">
        <v>301</v>
      </c>
      <c r="E142" s="39" t="s">
        <v>105</v>
      </c>
      <c r="F142" s="40" t="n">
        <v>64</v>
      </c>
      <c r="G142" s="40" t="n">
        <v>25</v>
      </c>
      <c r="H142" s="39" t="n">
        <v>100</v>
      </c>
      <c r="J142" s="9" t="n">
        <f aca="false">SUM(H142*I142)</f>
        <v>0</v>
      </c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1"/>
      <c r="IQ142" s="10"/>
    </row>
    <row r="143" customFormat="false" ht="56.25" hidden="false" customHeight="true" outlineLevel="0" collapsed="false">
      <c r="A143" s="35" t="n">
        <v>11</v>
      </c>
      <c r="B143" s="78" t="s">
        <v>111</v>
      </c>
      <c r="C143" s="37" t="s">
        <v>302</v>
      </c>
      <c r="D143" s="90" t="s">
        <v>303</v>
      </c>
      <c r="E143" s="39" t="s">
        <v>105</v>
      </c>
      <c r="F143" s="40" t="n">
        <v>120</v>
      </c>
      <c r="G143" s="40" t="n">
        <v>20</v>
      </c>
      <c r="H143" s="39" t="n">
        <v>180</v>
      </c>
      <c r="J143" s="9" t="n">
        <f aca="false">SUM(H143*I143)</f>
        <v>0</v>
      </c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1"/>
      <c r="IQ143" s="10"/>
    </row>
    <row r="144" customFormat="false" ht="56.25" hidden="false" customHeight="true" outlineLevel="0" collapsed="false">
      <c r="A144" s="94" t="s">
        <v>304</v>
      </c>
      <c r="B144" s="94"/>
      <c r="C144" s="94" t="s">
        <v>237</v>
      </c>
      <c r="D144" s="94"/>
      <c r="E144" s="94"/>
      <c r="F144" s="94"/>
      <c r="G144" s="94"/>
      <c r="H144" s="94"/>
      <c r="I144" s="33"/>
      <c r="J144" s="34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1"/>
      <c r="IQ144" s="10"/>
    </row>
    <row r="145" customFormat="false" ht="56.25" hidden="false" customHeight="true" outlineLevel="0" collapsed="false">
      <c r="A145" s="85" t="n">
        <v>1</v>
      </c>
      <c r="B145" s="95" t="s">
        <v>111</v>
      </c>
      <c r="C145" s="96" t="s">
        <v>305</v>
      </c>
      <c r="D145" s="97" t="s">
        <v>306</v>
      </c>
      <c r="E145" s="96" t="s">
        <v>307</v>
      </c>
      <c r="F145" s="96" t="n">
        <v>80</v>
      </c>
      <c r="G145" s="96" t="n">
        <v>50</v>
      </c>
      <c r="H145" s="96" t="n">
        <v>100</v>
      </c>
      <c r="I145" s="76"/>
      <c r="J145" s="77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1"/>
      <c r="IQ145" s="10"/>
    </row>
    <row r="146" customFormat="false" ht="56.25" hidden="false" customHeight="true" outlineLevel="0" collapsed="false">
      <c r="A146" s="85" t="n">
        <v>2</v>
      </c>
      <c r="B146" s="98" t="s">
        <v>111</v>
      </c>
      <c r="C146" s="99" t="s">
        <v>308</v>
      </c>
      <c r="D146" s="100" t="s">
        <v>309</v>
      </c>
      <c r="E146" s="101" t="s">
        <v>105</v>
      </c>
      <c r="F146" s="102" t="n">
        <v>124</v>
      </c>
      <c r="G146" s="102" t="n">
        <v>20</v>
      </c>
      <c r="H146" s="101" t="n">
        <v>180</v>
      </c>
      <c r="I146" s="76"/>
      <c r="J146" s="77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1"/>
      <c r="IQ146" s="10"/>
    </row>
    <row r="147" customFormat="false" ht="56.25" hidden="false" customHeight="true" outlineLevel="0" collapsed="false">
      <c r="A147" s="85" t="n">
        <v>3</v>
      </c>
      <c r="B147" s="95" t="s">
        <v>243</v>
      </c>
      <c r="C147" s="96" t="s">
        <v>310</v>
      </c>
      <c r="D147" s="74" t="s">
        <v>311</v>
      </c>
      <c r="E147" s="103" t="s">
        <v>105</v>
      </c>
      <c r="F147" s="96" t="n">
        <v>72</v>
      </c>
      <c r="G147" s="96" t="n">
        <v>25</v>
      </c>
      <c r="H147" s="103" t="n">
        <v>100</v>
      </c>
      <c r="I147" s="76"/>
      <c r="J147" s="77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1"/>
      <c r="IQ147" s="10"/>
    </row>
    <row r="148" customFormat="false" ht="56.25" hidden="false" customHeight="true" outlineLevel="0" collapsed="false">
      <c r="A148" s="85" t="n">
        <v>4</v>
      </c>
      <c r="B148" s="95" t="s">
        <v>240</v>
      </c>
      <c r="C148" s="96" t="s">
        <v>312</v>
      </c>
      <c r="D148" s="104" t="s">
        <v>313</v>
      </c>
      <c r="E148" s="103" t="s">
        <v>307</v>
      </c>
      <c r="F148" s="96" t="n">
        <v>280</v>
      </c>
      <c r="G148" s="96" t="n">
        <v>10</v>
      </c>
      <c r="H148" s="103" t="n">
        <v>400</v>
      </c>
      <c r="I148" s="76"/>
      <c r="J148" s="77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1"/>
      <c r="IQ148" s="10"/>
    </row>
    <row r="149" customFormat="false" ht="56.25" hidden="false" customHeight="true" outlineLevel="0" collapsed="false">
      <c r="A149" s="85" t="n">
        <v>5</v>
      </c>
      <c r="B149" s="95" t="s">
        <v>240</v>
      </c>
      <c r="C149" s="96" t="s">
        <v>314</v>
      </c>
      <c r="D149" s="104" t="s">
        <v>315</v>
      </c>
      <c r="E149" s="103" t="s">
        <v>316</v>
      </c>
      <c r="F149" s="96" t="n">
        <v>90</v>
      </c>
      <c r="G149" s="96" t="n">
        <v>15</v>
      </c>
      <c r="H149" s="103" t="n">
        <v>120</v>
      </c>
      <c r="I149" s="76"/>
      <c r="J149" s="77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1"/>
      <c r="IQ149" s="10"/>
    </row>
    <row r="150" customFormat="false" ht="56.25" hidden="false" customHeight="true" outlineLevel="0" collapsed="false">
      <c r="A150" s="85" t="n">
        <v>6</v>
      </c>
      <c r="B150" s="95" t="s">
        <v>240</v>
      </c>
      <c r="C150" s="96" t="s">
        <v>317</v>
      </c>
      <c r="D150" s="104" t="s">
        <v>318</v>
      </c>
      <c r="E150" s="103" t="s">
        <v>316</v>
      </c>
      <c r="F150" s="96" t="n">
        <v>104</v>
      </c>
      <c r="G150" s="96" t="n">
        <v>15</v>
      </c>
      <c r="H150" s="103" t="n">
        <v>130</v>
      </c>
      <c r="I150" s="76"/>
      <c r="J150" s="77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1"/>
      <c r="IQ150" s="10"/>
    </row>
    <row r="151" customFormat="false" ht="56.25" hidden="false" customHeight="true" outlineLevel="0" collapsed="false">
      <c r="A151" s="85" t="n">
        <v>7</v>
      </c>
      <c r="B151" s="105" t="s">
        <v>243</v>
      </c>
      <c r="C151" s="96" t="s">
        <v>319</v>
      </c>
      <c r="D151" s="74" t="s">
        <v>320</v>
      </c>
      <c r="E151" s="106" t="s">
        <v>321</v>
      </c>
      <c r="F151" s="96" t="n">
        <v>40</v>
      </c>
      <c r="G151" s="96" t="n">
        <v>25</v>
      </c>
      <c r="H151" s="103" t="n">
        <v>100</v>
      </c>
      <c r="I151" s="76"/>
      <c r="J151" s="77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1"/>
      <c r="IQ151" s="10"/>
    </row>
    <row r="152" customFormat="false" ht="56.25" hidden="false" customHeight="true" outlineLevel="0" collapsed="false">
      <c r="A152" s="85" t="n">
        <v>8</v>
      </c>
      <c r="B152" s="95" t="s">
        <v>243</v>
      </c>
      <c r="C152" s="96" t="s">
        <v>322</v>
      </c>
      <c r="D152" s="107" t="s">
        <v>323</v>
      </c>
      <c r="E152" s="103" t="s">
        <v>105</v>
      </c>
      <c r="F152" s="96" t="n">
        <v>67</v>
      </c>
      <c r="G152" s="96" t="n">
        <v>25</v>
      </c>
      <c r="H152" s="103" t="n">
        <v>100</v>
      </c>
      <c r="I152" s="76"/>
      <c r="J152" s="77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1"/>
      <c r="IQ152" s="10"/>
    </row>
    <row r="153" customFormat="false" ht="56.25" hidden="false" customHeight="true" outlineLevel="0" collapsed="false">
      <c r="A153" s="85" t="n">
        <v>9</v>
      </c>
      <c r="B153" s="95" t="s">
        <v>324</v>
      </c>
      <c r="C153" s="71" t="s">
        <v>325</v>
      </c>
      <c r="D153" s="104" t="s">
        <v>326</v>
      </c>
      <c r="E153" s="103" t="s">
        <v>307</v>
      </c>
      <c r="F153" s="96" t="n">
        <v>272</v>
      </c>
      <c r="G153" s="96" t="n">
        <v>10</v>
      </c>
      <c r="H153" s="103" t="n">
        <v>400</v>
      </c>
      <c r="I153" s="76" t="s">
        <v>327</v>
      </c>
      <c r="J153" s="77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1"/>
      <c r="IQ153" s="10"/>
    </row>
    <row r="154" customFormat="false" ht="56.25" hidden="false" customHeight="true" outlineLevel="0" collapsed="false">
      <c r="A154" s="85" t="n">
        <v>10</v>
      </c>
      <c r="B154" s="95" t="s">
        <v>324</v>
      </c>
      <c r="C154" s="96" t="s">
        <v>328</v>
      </c>
      <c r="D154" s="104" t="s">
        <v>329</v>
      </c>
      <c r="E154" s="103" t="s">
        <v>70</v>
      </c>
      <c r="F154" s="96" t="n">
        <v>64</v>
      </c>
      <c r="G154" s="96" t="n">
        <v>25</v>
      </c>
      <c r="H154" s="103" t="n">
        <v>120</v>
      </c>
      <c r="I154" s="76"/>
      <c r="J154" s="77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1"/>
      <c r="IQ154" s="10"/>
    </row>
    <row r="155" customFormat="false" ht="56.25" hidden="false" customHeight="true" outlineLevel="0" collapsed="false">
      <c r="A155" s="85" t="n">
        <v>11</v>
      </c>
      <c r="B155" s="95" t="s">
        <v>324</v>
      </c>
      <c r="C155" s="96" t="s">
        <v>330</v>
      </c>
      <c r="D155" s="104" t="s">
        <v>331</v>
      </c>
      <c r="E155" s="103" t="s">
        <v>307</v>
      </c>
      <c r="F155" s="96" t="n">
        <v>56</v>
      </c>
      <c r="G155" s="96" t="n">
        <v>25</v>
      </c>
      <c r="H155" s="103" t="n">
        <v>100</v>
      </c>
      <c r="I155" s="76"/>
      <c r="J155" s="77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1"/>
      <c r="IQ155" s="10"/>
    </row>
    <row r="156" customFormat="false" ht="56.25" hidden="false" customHeight="true" outlineLevel="0" collapsed="false">
      <c r="A156" s="85" t="n">
        <v>12</v>
      </c>
      <c r="B156" s="95" t="s">
        <v>324</v>
      </c>
      <c r="C156" s="108" t="s">
        <v>332</v>
      </c>
      <c r="D156" s="109" t="s">
        <v>333</v>
      </c>
      <c r="E156" s="103" t="s">
        <v>105</v>
      </c>
      <c r="F156" s="96" t="n">
        <v>76</v>
      </c>
      <c r="G156" s="96" t="n">
        <v>25</v>
      </c>
      <c r="H156" s="103" t="n">
        <v>100</v>
      </c>
      <c r="I156" s="76"/>
      <c r="J156" s="77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1"/>
      <c r="IQ156" s="10"/>
    </row>
    <row r="157" customFormat="false" ht="56.25" hidden="false" customHeight="true" outlineLevel="0" collapsed="false">
      <c r="A157" s="85" t="n">
        <v>13</v>
      </c>
      <c r="B157" s="95" t="s">
        <v>334</v>
      </c>
      <c r="C157" s="108" t="s">
        <v>335</v>
      </c>
      <c r="D157" s="109" t="s">
        <v>336</v>
      </c>
      <c r="E157" s="103" t="s">
        <v>321</v>
      </c>
      <c r="F157" s="96" t="n">
        <v>48</v>
      </c>
      <c r="G157" s="96" t="n">
        <v>25</v>
      </c>
      <c r="H157" s="103" t="n">
        <v>100</v>
      </c>
      <c r="I157" s="76"/>
      <c r="J157" s="77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1"/>
      <c r="IQ157" s="10"/>
    </row>
    <row r="158" customFormat="false" ht="56.25" hidden="false" customHeight="true" outlineLevel="0" collapsed="false">
      <c r="A158" s="85" t="n">
        <v>14</v>
      </c>
      <c r="B158" s="72" t="s">
        <v>251</v>
      </c>
      <c r="C158" s="108" t="s">
        <v>337</v>
      </c>
      <c r="D158" s="74" t="s">
        <v>338</v>
      </c>
      <c r="E158" s="106" t="s">
        <v>339</v>
      </c>
      <c r="F158" s="96" t="n">
        <v>68</v>
      </c>
      <c r="G158" s="96" t="n">
        <v>25</v>
      </c>
      <c r="H158" s="103" t="n">
        <v>100</v>
      </c>
      <c r="I158" s="76"/>
      <c r="J158" s="77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1"/>
      <c r="IQ158" s="10"/>
    </row>
    <row r="159" customFormat="false" ht="56.25" hidden="false" customHeight="true" outlineLevel="0" collapsed="false">
      <c r="A159" s="85" t="n">
        <v>15</v>
      </c>
      <c r="B159" s="95" t="s">
        <v>340</v>
      </c>
      <c r="C159" s="96" t="s">
        <v>341</v>
      </c>
      <c r="D159" s="104" t="s">
        <v>342</v>
      </c>
      <c r="E159" s="103" t="s">
        <v>100</v>
      </c>
      <c r="F159" s="110" t="n">
        <v>56</v>
      </c>
      <c r="G159" s="111" t="n">
        <v>50</v>
      </c>
      <c r="H159" s="103" t="n">
        <v>70</v>
      </c>
      <c r="I159" s="76"/>
      <c r="J159" s="77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1"/>
      <c r="IQ159" s="10"/>
    </row>
    <row r="160" customFormat="false" ht="56.25" hidden="false" customHeight="true" outlineLevel="0" collapsed="false">
      <c r="A160" s="85" t="n">
        <v>16</v>
      </c>
      <c r="B160" s="95" t="s">
        <v>340</v>
      </c>
      <c r="C160" s="110" t="s">
        <v>343</v>
      </c>
      <c r="D160" s="112" t="s">
        <v>344</v>
      </c>
      <c r="E160" s="103" t="s">
        <v>105</v>
      </c>
      <c r="F160" s="110" t="n">
        <v>48</v>
      </c>
      <c r="G160" s="111" t="n">
        <v>25</v>
      </c>
      <c r="H160" s="103" t="n">
        <v>100</v>
      </c>
      <c r="I160" s="76"/>
      <c r="J160" s="77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1"/>
      <c r="IQ160" s="10"/>
    </row>
    <row r="161" customFormat="false" ht="56.25" hidden="false" customHeight="true" outlineLevel="0" collapsed="false">
      <c r="A161" s="85" t="n">
        <v>17</v>
      </c>
      <c r="B161" s="95" t="s">
        <v>324</v>
      </c>
      <c r="C161" s="96" t="s">
        <v>345</v>
      </c>
      <c r="D161" s="97" t="s">
        <v>346</v>
      </c>
      <c r="E161" s="103" t="s">
        <v>70</v>
      </c>
      <c r="F161" s="111" t="s">
        <v>347</v>
      </c>
      <c r="G161" s="111" t="n">
        <v>25</v>
      </c>
      <c r="H161" s="103" t="n">
        <v>100</v>
      </c>
      <c r="I161" s="76"/>
      <c r="J161" s="77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1"/>
      <c r="IQ161" s="10"/>
    </row>
    <row r="162" customFormat="false" ht="24" hidden="false" customHeight="true" outlineLevel="0" collapsed="false">
      <c r="A162" s="83" t="s">
        <v>348</v>
      </c>
      <c r="B162" s="83"/>
      <c r="C162" s="83" t="s">
        <v>237</v>
      </c>
      <c r="D162" s="83"/>
      <c r="E162" s="83"/>
      <c r="F162" s="83"/>
      <c r="G162" s="83"/>
      <c r="H162" s="83"/>
      <c r="I162" s="33"/>
      <c r="J162" s="34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1"/>
      <c r="IQ162" s="10"/>
    </row>
    <row r="163" customFormat="false" ht="72" hidden="false" customHeight="true" outlineLevel="0" collapsed="false">
      <c r="A163" s="35" t="n">
        <v>1</v>
      </c>
      <c r="B163" s="78" t="s">
        <v>111</v>
      </c>
      <c r="C163" s="37" t="s">
        <v>174</v>
      </c>
      <c r="D163" s="62" t="s">
        <v>349</v>
      </c>
      <c r="E163" s="39" t="s">
        <v>100</v>
      </c>
      <c r="F163" s="40" t="n">
        <v>68</v>
      </c>
      <c r="G163" s="40" t="n">
        <v>20</v>
      </c>
      <c r="H163" s="39" t="n">
        <v>100</v>
      </c>
      <c r="J163" s="9" t="n">
        <f aca="false">H164*I163</f>
        <v>0</v>
      </c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1"/>
      <c r="IQ163" s="10"/>
    </row>
    <row r="164" customFormat="false" ht="41.25" hidden="false" customHeight="true" outlineLevel="0" collapsed="false">
      <c r="A164" s="35" t="n">
        <v>2</v>
      </c>
      <c r="B164" s="78" t="s">
        <v>111</v>
      </c>
      <c r="C164" s="37" t="s">
        <v>172</v>
      </c>
      <c r="D164" s="62" t="s">
        <v>350</v>
      </c>
      <c r="E164" s="39" t="s">
        <v>100</v>
      </c>
      <c r="F164" s="40" t="n">
        <v>64</v>
      </c>
      <c r="G164" s="40" t="n">
        <v>20</v>
      </c>
      <c r="H164" s="39" t="n">
        <v>90</v>
      </c>
      <c r="J164" s="9" t="n">
        <f aca="false">H177*I164</f>
        <v>0</v>
      </c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1"/>
      <c r="IQ164" s="10"/>
    </row>
    <row r="165" customFormat="false" ht="41.25" hidden="false" customHeight="true" outlineLevel="0" collapsed="false">
      <c r="A165" s="35" t="n">
        <v>3</v>
      </c>
      <c r="B165" s="78" t="s">
        <v>111</v>
      </c>
      <c r="C165" s="37" t="s">
        <v>191</v>
      </c>
      <c r="D165" s="62" t="s">
        <v>351</v>
      </c>
      <c r="E165" s="39" t="s">
        <v>100</v>
      </c>
      <c r="F165" s="40" t="n">
        <v>64</v>
      </c>
      <c r="G165" s="40" t="n">
        <v>20</v>
      </c>
      <c r="H165" s="39" t="n">
        <v>90</v>
      </c>
      <c r="J165" s="9" t="n">
        <f aca="false">H178*I165</f>
        <v>0</v>
      </c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1"/>
      <c r="IQ165" s="10"/>
    </row>
    <row r="166" customFormat="false" ht="69" hidden="false" customHeight="true" outlineLevel="0" collapsed="false">
      <c r="A166" s="35" t="n">
        <v>4</v>
      </c>
      <c r="B166" s="78" t="s">
        <v>111</v>
      </c>
      <c r="C166" s="37" t="s">
        <v>193</v>
      </c>
      <c r="D166" s="62" t="s">
        <v>352</v>
      </c>
      <c r="E166" s="39" t="s">
        <v>100</v>
      </c>
      <c r="F166" s="40" t="n">
        <v>76</v>
      </c>
      <c r="G166" s="40" t="n">
        <v>20</v>
      </c>
      <c r="H166" s="39" t="n">
        <v>100</v>
      </c>
      <c r="J166" s="9" t="n">
        <f aca="false">H177*I166</f>
        <v>0</v>
      </c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1"/>
      <c r="IQ166" s="10"/>
    </row>
    <row r="167" customFormat="false" ht="72" hidden="false" customHeight="true" outlineLevel="0" collapsed="false">
      <c r="A167" s="35" t="n">
        <v>5</v>
      </c>
      <c r="B167" s="78" t="s">
        <v>111</v>
      </c>
      <c r="C167" s="37" t="s">
        <v>211</v>
      </c>
      <c r="D167" s="62" t="s">
        <v>353</v>
      </c>
      <c r="E167" s="39" t="s">
        <v>100</v>
      </c>
      <c r="F167" s="40" t="n">
        <v>108</v>
      </c>
      <c r="G167" s="40" t="n">
        <v>20</v>
      </c>
      <c r="H167" s="39" t="n">
        <v>100</v>
      </c>
      <c r="J167" s="9" t="n">
        <f aca="false">SUM(H167*I167)</f>
        <v>0</v>
      </c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1"/>
      <c r="IQ167" s="10"/>
    </row>
    <row r="168" customFormat="false" ht="53.25" hidden="false" customHeight="true" outlineLevel="0" collapsed="false">
      <c r="A168" s="35" t="n">
        <v>6</v>
      </c>
      <c r="B168" s="78" t="s">
        <v>111</v>
      </c>
      <c r="C168" s="37" t="s">
        <v>213</v>
      </c>
      <c r="D168" s="62" t="s">
        <v>214</v>
      </c>
      <c r="E168" s="39" t="s">
        <v>100</v>
      </c>
      <c r="F168" s="40" t="n">
        <v>68</v>
      </c>
      <c r="G168" s="40" t="n">
        <v>20</v>
      </c>
      <c r="H168" s="39" t="n">
        <v>90</v>
      </c>
      <c r="J168" s="9" t="n">
        <f aca="false">SUM(H168*I168)</f>
        <v>0</v>
      </c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1"/>
      <c r="IQ168" s="10"/>
    </row>
    <row r="169" s="10" customFormat="true" ht="60.75" hidden="false" customHeight="true" outlineLevel="0" collapsed="false">
      <c r="A169" s="35" t="n">
        <v>7</v>
      </c>
      <c r="B169" s="78" t="s">
        <v>111</v>
      </c>
      <c r="C169" s="37" t="s">
        <v>235</v>
      </c>
      <c r="D169" s="62" t="s">
        <v>236</v>
      </c>
      <c r="E169" s="40" t="s">
        <v>105</v>
      </c>
      <c r="F169" s="40" t="n">
        <v>72</v>
      </c>
      <c r="G169" s="40" t="n">
        <v>25</v>
      </c>
      <c r="H169" s="39" t="n">
        <v>100</v>
      </c>
      <c r="I169" s="5"/>
      <c r="J169" s="9" t="n">
        <f aca="false">SUM(H169*I169)</f>
        <v>0</v>
      </c>
      <c r="IP169" s="11"/>
      <c r="IR169" s="6"/>
      <c r="IS169" s="6"/>
      <c r="IT169" s="6"/>
      <c r="IU169" s="6"/>
      <c r="IV169" s="6"/>
      <c r="IW169" s="6"/>
      <c r="XEY169" s="6"/>
      <c r="XEZ169" s="6"/>
      <c r="XFA169" s="6"/>
      <c r="XFB169" s="6"/>
      <c r="XFC169" s="6"/>
      <c r="XFD169" s="6"/>
    </row>
    <row r="170" s="10" customFormat="true" ht="66" hidden="false" customHeight="true" outlineLevel="0" collapsed="false">
      <c r="A170" s="35" t="n">
        <v>8</v>
      </c>
      <c r="B170" s="78" t="s">
        <v>111</v>
      </c>
      <c r="C170" s="37" t="s">
        <v>237</v>
      </c>
      <c r="D170" s="62" t="s">
        <v>354</v>
      </c>
      <c r="E170" s="39" t="s">
        <v>100</v>
      </c>
      <c r="F170" s="40" t="n">
        <v>68</v>
      </c>
      <c r="G170" s="40" t="n">
        <v>20</v>
      </c>
      <c r="H170" s="39" t="n">
        <v>90</v>
      </c>
      <c r="I170" s="5"/>
      <c r="J170" s="9" t="n">
        <f aca="false">SUM(H170*I170)</f>
        <v>0</v>
      </c>
      <c r="IP170" s="11"/>
      <c r="IR170" s="6"/>
      <c r="IS170" s="6"/>
      <c r="IT170" s="6"/>
      <c r="IU170" s="6"/>
      <c r="IV170" s="6"/>
      <c r="IW170" s="6"/>
      <c r="XEY170" s="6"/>
      <c r="XEZ170" s="6"/>
      <c r="XFA170" s="6"/>
      <c r="XFB170" s="6"/>
      <c r="XFC170" s="6"/>
      <c r="XFD170" s="6"/>
    </row>
    <row r="171" s="10" customFormat="true" ht="66" hidden="false" customHeight="true" outlineLevel="0" collapsed="false">
      <c r="A171" s="35" t="n">
        <v>9</v>
      </c>
      <c r="B171" s="78" t="s">
        <v>111</v>
      </c>
      <c r="C171" s="37" t="s">
        <v>270</v>
      </c>
      <c r="D171" s="62" t="s">
        <v>355</v>
      </c>
      <c r="E171" s="39" t="s">
        <v>100</v>
      </c>
      <c r="F171" s="40" t="n">
        <v>88</v>
      </c>
      <c r="G171" s="40" t="n">
        <v>20</v>
      </c>
      <c r="H171" s="39" t="n">
        <v>100</v>
      </c>
      <c r="I171" s="5"/>
      <c r="J171" s="9" t="n">
        <f aca="false">SUM(H171*I171)</f>
        <v>0</v>
      </c>
      <c r="IP171" s="11"/>
      <c r="IR171" s="6"/>
      <c r="IS171" s="6"/>
      <c r="IT171" s="6"/>
      <c r="IU171" s="6"/>
      <c r="IV171" s="6"/>
      <c r="IW171" s="6"/>
      <c r="XEY171" s="6"/>
      <c r="XEZ171" s="6"/>
      <c r="XFA171" s="6"/>
      <c r="XFB171" s="6"/>
      <c r="XFC171" s="6"/>
      <c r="XFD171" s="6"/>
    </row>
    <row r="172" s="10" customFormat="true" ht="66" hidden="false" customHeight="true" outlineLevel="0" collapsed="false">
      <c r="A172" s="35" t="n">
        <v>10</v>
      </c>
      <c r="B172" s="78" t="s">
        <v>111</v>
      </c>
      <c r="C172" s="37" t="s">
        <v>277</v>
      </c>
      <c r="D172" s="90" t="s">
        <v>278</v>
      </c>
      <c r="E172" s="39" t="s">
        <v>105</v>
      </c>
      <c r="F172" s="40" t="n">
        <v>120</v>
      </c>
      <c r="G172" s="40" t="n">
        <v>20</v>
      </c>
      <c r="H172" s="39" t="n">
        <v>180</v>
      </c>
      <c r="I172" s="5"/>
      <c r="J172" s="9" t="n">
        <f aca="false">SUM(H172*I172)</f>
        <v>0</v>
      </c>
      <c r="IP172" s="11"/>
      <c r="IR172" s="6"/>
      <c r="IS172" s="6"/>
      <c r="IT172" s="6"/>
      <c r="IU172" s="6"/>
      <c r="IV172" s="6"/>
      <c r="IW172" s="6"/>
      <c r="XEY172" s="6"/>
      <c r="XFA172" s="6"/>
    </row>
    <row r="173" s="10" customFormat="true" ht="66" hidden="false" customHeight="true" outlineLevel="0" collapsed="false">
      <c r="A173" s="35" t="n">
        <v>11</v>
      </c>
      <c r="B173" s="58" t="s">
        <v>111</v>
      </c>
      <c r="C173" s="59" t="s">
        <v>280</v>
      </c>
      <c r="D173" s="113" t="s">
        <v>281</v>
      </c>
      <c r="E173" s="55" t="s">
        <v>100</v>
      </c>
      <c r="F173" s="56" t="n">
        <v>80</v>
      </c>
      <c r="G173" s="56" t="n">
        <v>20</v>
      </c>
      <c r="H173" s="55" t="n">
        <v>100</v>
      </c>
      <c r="I173" s="114"/>
      <c r="J173" s="9" t="n">
        <f aca="false">SUM(H173*I173)</f>
        <v>0</v>
      </c>
      <c r="IP173" s="11"/>
      <c r="IR173" s="6"/>
      <c r="IS173" s="6"/>
      <c r="IT173" s="6"/>
      <c r="IU173" s="6"/>
      <c r="IV173" s="6"/>
      <c r="IW173" s="6"/>
      <c r="XEY173" s="6"/>
      <c r="XEZ173" s="6"/>
      <c r="XFA173" s="6"/>
    </row>
    <row r="174" s="10" customFormat="true" ht="66" hidden="false" customHeight="true" outlineLevel="0" collapsed="false">
      <c r="A174" s="35" t="n">
        <v>12</v>
      </c>
      <c r="B174" s="58" t="s">
        <v>111</v>
      </c>
      <c r="C174" s="59" t="s">
        <v>302</v>
      </c>
      <c r="D174" s="115" t="s">
        <v>303</v>
      </c>
      <c r="E174" s="55" t="s">
        <v>105</v>
      </c>
      <c r="F174" s="56" t="n">
        <v>120</v>
      </c>
      <c r="G174" s="56" t="n">
        <v>20</v>
      </c>
      <c r="H174" s="55" t="n">
        <v>180</v>
      </c>
      <c r="I174" s="114"/>
      <c r="J174" s="9" t="n">
        <f aca="false">SUM(H174*I174)</f>
        <v>0</v>
      </c>
      <c r="IP174" s="11"/>
      <c r="IR174" s="6"/>
      <c r="IS174" s="6"/>
      <c r="IT174" s="6"/>
      <c r="IU174" s="6"/>
      <c r="IV174" s="6"/>
      <c r="IW174" s="6"/>
      <c r="XEY174" s="6"/>
      <c r="XFA174" s="6"/>
    </row>
    <row r="175" s="10" customFormat="true" ht="66" hidden="false" customHeight="true" outlineLevel="0" collapsed="false">
      <c r="A175" s="35" t="n">
        <v>13</v>
      </c>
      <c r="B175" s="98" t="s">
        <v>111</v>
      </c>
      <c r="C175" s="99" t="s">
        <v>308</v>
      </c>
      <c r="D175" s="100" t="s">
        <v>309</v>
      </c>
      <c r="E175" s="101" t="s">
        <v>105</v>
      </c>
      <c r="F175" s="102" t="n">
        <v>124</v>
      </c>
      <c r="G175" s="102" t="n">
        <v>20</v>
      </c>
      <c r="H175" s="101" t="n">
        <v>180</v>
      </c>
      <c r="I175" s="114"/>
      <c r="J175" s="9"/>
      <c r="IP175" s="11"/>
      <c r="IR175" s="6"/>
      <c r="IS175" s="6"/>
      <c r="IT175" s="6"/>
      <c r="IU175" s="6"/>
      <c r="IV175" s="6"/>
      <c r="IW175" s="6"/>
      <c r="XEY175" s="6"/>
      <c r="XFA175" s="6"/>
    </row>
    <row r="176" s="10" customFormat="true" ht="66" hidden="false" customHeight="true" outlineLevel="0" collapsed="false">
      <c r="A176" s="35" t="n">
        <v>14</v>
      </c>
      <c r="B176" s="98" t="s">
        <v>111</v>
      </c>
      <c r="C176" s="116" t="s">
        <v>305</v>
      </c>
      <c r="D176" s="117" t="s">
        <v>306</v>
      </c>
      <c r="E176" s="116" t="s">
        <v>307</v>
      </c>
      <c r="F176" s="116" t="n">
        <v>80</v>
      </c>
      <c r="G176" s="116" t="n">
        <v>50</v>
      </c>
      <c r="H176" s="116" t="n">
        <v>100</v>
      </c>
      <c r="I176" s="114"/>
      <c r="J176" s="9"/>
      <c r="IP176" s="11"/>
      <c r="IR176" s="6"/>
      <c r="IS176" s="6"/>
      <c r="IT176" s="6"/>
      <c r="IU176" s="6"/>
      <c r="IV176" s="6"/>
      <c r="IW176" s="6"/>
      <c r="XEY176" s="6"/>
      <c r="XFA176" s="6"/>
    </row>
    <row r="177" s="10" customFormat="true" ht="37.5" hidden="false" customHeight="true" outlineLevel="0" collapsed="false">
      <c r="A177" s="35" t="n">
        <v>15</v>
      </c>
      <c r="B177" s="78" t="s">
        <v>111</v>
      </c>
      <c r="C177" s="37" t="s">
        <v>112</v>
      </c>
      <c r="D177" s="61" t="s">
        <v>113</v>
      </c>
      <c r="E177" s="39" t="s">
        <v>114</v>
      </c>
      <c r="F177" s="40" t="n">
        <v>68</v>
      </c>
      <c r="G177" s="40" t="n">
        <v>20</v>
      </c>
      <c r="H177" s="39" t="n">
        <v>90</v>
      </c>
      <c r="I177" s="5"/>
      <c r="J177" s="9" t="n">
        <f aca="false">H178*I177</f>
        <v>0</v>
      </c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1"/>
      <c r="IR177" s="6"/>
      <c r="IS177" s="6"/>
      <c r="IT177" s="6"/>
      <c r="IU177" s="6"/>
      <c r="IV177" s="6"/>
      <c r="IW177" s="6"/>
      <c r="XEY177" s="6"/>
      <c r="XFA177" s="6"/>
    </row>
    <row r="178" s="10" customFormat="true" ht="37.5" hidden="false" customHeight="true" outlineLevel="0" collapsed="false">
      <c r="A178" s="35" t="n">
        <v>16</v>
      </c>
      <c r="B178" s="78" t="s">
        <v>356</v>
      </c>
      <c r="C178" s="37" t="s">
        <v>115</v>
      </c>
      <c r="D178" s="61" t="s">
        <v>116</v>
      </c>
      <c r="E178" s="39" t="s">
        <v>117</v>
      </c>
      <c r="F178" s="40" t="s">
        <v>118</v>
      </c>
      <c r="G178" s="40" t="n">
        <v>10</v>
      </c>
      <c r="H178" s="39" t="n">
        <v>180</v>
      </c>
      <c r="I178" s="5"/>
      <c r="J178" s="9" t="n">
        <f aca="false">H179*I178</f>
        <v>0</v>
      </c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1"/>
      <c r="IR178" s="6"/>
      <c r="IS178" s="6"/>
      <c r="IT178" s="6"/>
      <c r="IU178" s="6"/>
      <c r="IV178" s="6"/>
      <c r="IW178" s="6"/>
      <c r="XEY178" s="6"/>
      <c r="XFA178" s="6"/>
    </row>
    <row r="179" s="10" customFormat="true" ht="37.5" hidden="false" customHeight="true" outlineLevel="0" collapsed="false">
      <c r="A179" s="35" t="n">
        <v>17</v>
      </c>
      <c r="B179" s="78" t="s">
        <v>141</v>
      </c>
      <c r="C179" s="37" t="s">
        <v>142</v>
      </c>
      <c r="D179" s="82" t="s">
        <v>143</v>
      </c>
      <c r="E179" s="39" t="s">
        <v>100</v>
      </c>
      <c r="F179" s="40" t="n">
        <v>272</v>
      </c>
      <c r="G179" s="40" t="n">
        <v>10</v>
      </c>
      <c r="H179" s="39" t="n">
        <v>250</v>
      </c>
      <c r="I179" s="5"/>
      <c r="J179" s="9" t="n">
        <f aca="false">SUM(I179*I179)</f>
        <v>0</v>
      </c>
      <c r="IP179" s="11"/>
      <c r="IR179" s="6"/>
      <c r="IS179" s="6"/>
      <c r="IT179" s="6"/>
      <c r="IU179" s="6"/>
      <c r="IV179" s="6"/>
      <c r="IW179" s="6"/>
      <c r="XEY179" s="6"/>
      <c r="XFA179" s="6"/>
    </row>
    <row r="180" s="10" customFormat="true" ht="37.5" hidden="false" customHeight="true" outlineLevel="0" collapsed="false">
      <c r="A180" s="35" t="n">
        <v>18</v>
      </c>
      <c r="B180" s="10" t="s">
        <v>97</v>
      </c>
      <c r="C180" s="35" t="s">
        <v>98</v>
      </c>
      <c r="D180" s="38" t="s">
        <v>99</v>
      </c>
      <c r="E180" s="39" t="s">
        <v>100</v>
      </c>
      <c r="F180" s="35" t="n">
        <v>112</v>
      </c>
      <c r="G180" s="35" t="n">
        <v>10</v>
      </c>
      <c r="H180" s="39" t="n">
        <v>120</v>
      </c>
      <c r="I180" s="5"/>
      <c r="J180" s="9" t="n">
        <f aca="false">SUM(H180*I180)</f>
        <v>0</v>
      </c>
      <c r="IP180" s="11"/>
      <c r="IR180" s="6"/>
      <c r="IS180" s="6"/>
      <c r="IT180" s="6"/>
      <c r="IU180" s="6"/>
      <c r="IV180" s="6"/>
      <c r="IW180" s="6"/>
      <c r="XEY180" s="6"/>
      <c r="XFA180" s="6"/>
    </row>
    <row r="181" s="10" customFormat="true" ht="37.5" hidden="false" customHeight="true" outlineLevel="0" collapsed="false">
      <c r="A181" s="35" t="n">
        <v>19</v>
      </c>
      <c r="B181" s="78" t="s">
        <v>111</v>
      </c>
      <c r="C181" s="37" t="s">
        <v>357</v>
      </c>
      <c r="D181" s="82" t="s">
        <v>358</v>
      </c>
      <c r="E181" s="39" t="s">
        <v>70</v>
      </c>
      <c r="F181" s="40" t="n">
        <v>140</v>
      </c>
      <c r="G181" s="40" t="n">
        <v>10</v>
      </c>
      <c r="H181" s="39" t="n">
        <v>180</v>
      </c>
      <c r="I181" s="5"/>
      <c r="J181" s="9" t="n">
        <f aca="false">SUM(H181*I181)</f>
        <v>0</v>
      </c>
      <c r="IP181" s="11"/>
      <c r="IR181" s="6"/>
      <c r="IS181" s="6"/>
      <c r="IT181" s="6"/>
      <c r="IU181" s="6"/>
      <c r="IV181" s="6"/>
      <c r="IW181" s="6"/>
      <c r="XEY181" s="6"/>
      <c r="XFA181" s="6"/>
    </row>
    <row r="182" s="10" customFormat="true" ht="46.5" hidden="false" customHeight="true" outlineLevel="0" collapsed="false">
      <c r="A182" s="35" t="n">
        <v>20</v>
      </c>
      <c r="B182" s="78" t="s">
        <v>111</v>
      </c>
      <c r="C182" s="37" t="s">
        <v>359</v>
      </c>
      <c r="D182" s="82" t="s">
        <v>360</v>
      </c>
      <c r="E182" s="39" t="s">
        <v>70</v>
      </c>
      <c r="F182" s="40" t="n">
        <v>548</v>
      </c>
      <c r="G182" s="40" t="n">
        <v>6</v>
      </c>
      <c r="H182" s="39" t="n">
        <v>400</v>
      </c>
      <c r="I182" s="5"/>
      <c r="J182" s="9" t="n">
        <f aca="false">SUM(H182*I182)</f>
        <v>0</v>
      </c>
      <c r="IP182" s="11"/>
      <c r="IR182" s="6"/>
      <c r="IS182" s="6"/>
      <c r="IT182" s="6"/>
      <c r="IU182" s="6"/>
      <c r="IV182" s="6"/>
      <c r="IW182" s="6"/>
      <c r="XEY182" s="6"/>
      <c r="XFA182" s="6"/>
    </row>
    <row r="183" s="10" customFormat="true" ht="39.75" hidden="false" customHeight="true" outlineLevel="0" collapsed="false">
      <c r="A183" s="35" t="n">
        <v>21</v>
      </c>
      <c r="B183" s="78" t="s">
        <v>111</v>
      </c>
      <c r="C183" s="37" t="s">
        <v>361</v>
      </c>
      <c r="D183" s="62" t="s">
        <v>362</v>
      </c>
      <c r="E183" s="39" t="s">
        <v>363</v>
      </c>
      <c r="F183" s="46" t="n">
        <v>84</v>
      </c>
      <c r="G183" s="40" t="n">
        <v>50</v>
      </c>
      <c r="H183" s="39" t="n">
        <v>50</v>
      </c>
      <c r="I183" s="5"/>
      <c r="J183" s="9" t="n">
        <f aca="false">H185*I183</f>
        <v>0</v>
      </c>
      <c r="IP183" s="11"/>
      <c r="IR183" s="6"/>
      <c r="IS183" s="6"/>
      <c r="IT183" s="6"/>
      <c r="IU183" s="6"/>
      <c r="IV183" s="6"/>
      <c r="IW183" s="6"/>
      <c r="XEY183" s="6"/>
      <c r="XFA183" s="6"/>
    </row>
    <row r="184" s="10" customFormat="true" ht="39.75" hidden="false" customHeight="true" outlineLevel="0" collapsed="false">
      <c r="A184" s="35" t="n">
        <v>22</v>
      </c>
      <c r="B184" s="78" t="s">
        <v>111</v>
      </c>
      <c r="C184" s="37" t="s">
        <v>364</v>
      </c>
      <c r="D184" s="62" t="s">
        <v>365</v>
      </c>
      <c r="E184" s="39" t="s">
        <v>100</v>
      </c>
      <c r="F184" s="40" t="n">
        <v>624</v>
      </c>
      <c r="G184" s="40" t="n">
        <v>6</v>
      </c>
      <c r="H184" s="39" t="n">
        <v>320</v>
      </c>
      <c r="I184" s="5"/>
      <c r="J184" s="9" t="n">
        <f aca="false">H185*I184</f>
        <v>0</v>
      </c>
      <c r="IP184" s="11"/>
      <c r="IR184" s="6"/>
      <c r="IS184" s="6"/>
      <c r="IT184" s="6"/>
      <c r="IU184" s="6"/>
      <c r="IV184" s="6"/>
      <c r="IW184" s="6"/>
      <c r="XEY184" s="6"/>
      <c r="XFA184" s="6"/>
    </row>
    <row r="185" s="10" customFormat="true" ht="39.75" hidden="false" customHeight="true" outlineLevel="0" collapsed="false">
      <c r="A185" s="35" t="n">
        <v>23</v>
      </c>
      <c r="B185" s="78" t="s">
        <v>366</v>
      </c>
      <c r="C185" s="37" t="s">
        <v>367</v>
      </c>
      <c r="D185" s="62" t="s">
        <v>368</v>
      </c>
      <c r="E185" s="39" t="s">
        <v>100</v>
      </c>
      <c r="F185" s="40" t="n">
        <v>532</v>
      </c>
      <c r="G185" s="40" t="n">
        <v>6</v>
      </c>
      <c r="H185" s="39" t="n">
        <v>300</v>
      </c>
      <c r="I185" s="5"/>
      <c r="J185" s="9" t="n">
        <f aca="false">SUM(H185*I185)</f>
        <v>0</v>
      </c>
      <c r="IP185" s="11"/>
      <c r="IR185" s="6"/>
      <c r="IS185" s="6"/>
      <c r="IT185" s="6"/>
      <c r="IU185" s="6"/>
      <c r="IV185" s="6"/>
      <c r="IW185" s="6"/>
      <c r="XEY185" s="6"/>
      <c r="XFA185" s="6"/>
    </row>
    <row r="186" s="10" customFormat="true" ht="39.75" hidden="false" customHeight="true" outlineLevel="0" collapsed="false">
      <c r="A186" s="35" t="n">
        <v>24</v>
      </c>
      <c r="B186" s="78" t="s">
        <v>111</v>
      </c>
      <c r="C186" s="37" t="s">
        <v>369</v>
      </c>
      <c r="D186" s="62" t="s">
        <v>370</v>
      </c>
      <c r="E186" s="39" t="s">
        <v>70</v>
      </c>
      <c r="F186" s="40" t="n">
        <v>172</v>
      </c>
      <c r="G186" s="40" t="n">
        <v>10</v>
      </c>
      <c r="H186" s="39" t="n">
        <v>250</v>
      </c>
      <c r="I186" s="5"/>
      <c r="J186" s="9" t="n">
        <f aca="false">SUM(I186*H186)</f>
        <v>0</v>
      </c>
      <c r="IP186" s="11"/>
      <c r="IR186" s="6"/>
      <c r="IS186" s="6"/>
      <c r="IT186" s="6"/>
      <c r="IU186" s="6"/>
      <c r="IV186" s="6"/>
      <c r="IW186" s="6"/>
      <c r="XEY186" s="6"/>
      <c r="XFA186" s="6"/>
    </row>
    <row r="187" customFormat="false" ht="39.75" hidden="false" customHeight="true" outlineLevel="0" collapsed="false">
      <c r="A187" s="35" t="n">
        <v>25</v>
      </c>
      <c r="B187" s="78" t="s">
        <v>111</v>
      </c>
      <c r="C187" s="37" t="s">
        <v>371</v>
      </c>
      <c r="D187" s="62" t="s">
        <v>372</v>
      </c>
      <c r="E187" s="39" t="s">
        <v>70</v>
      </c>
      <c r="F187" s="40" t="n">
        <v>348</v>
      </c>
      <c r="G187" s="40" t="n">
        <v>10</v>
      </c>
      <c r="H187" s="39" t="n">
        <v>350</v>
      </c>
      <c r="J187" s="9" t="n">
        <f aca="false">H211*I187</f>
        <v>0</v>
      </c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1"/>
      <c r="IQ187" s="10"/>
      <c r="XEZ187" s="10"/>
      <c r="XFB187" s="10"/>
      <c r="XFC187" s="10"/>
      <c r="XFD187" s="10"/>
    </row>
    <row r="188" customFormat="false" ht="39.75" hidden="false" customHeight="true" outlineLevel="0" collapsed="false">
      <c r="A188" s="35" t="n">
        <v>26</v>
      </c>
      <c r="B188" s="78" t="s">
        <v>111</v>
      </c>
      <c r="C188" s="37" t="s">
        <v>373</v>
      </c>
      <c r="D188" s="62" t="s">
        <v>374</v>
      </c>
      <c r="E188" s="39" t="s">
        <v>70</v>
      </c>
      <c r="F188" s="40" t="n">
        <v>204</v>
      </c>
      <c r="G188" s="40" t="n">
        <v>10</v>
      </c>
      <c r="H188" s="39" t="n">
        <v>300</v>
      </c>
      <c r="J188" s="9" t="n">
        <f aca="false">SUM(H188*I188)</f>
        <v>0</v>
      </c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1"/>
      <c r="IQ188" s="10"/>
      <c r="XEZ188" s="10"/>
      <c r="XFB188" s="10"/>
      <c r="XFC188" s="10"/>
      <c r="XFD188" s="10"/>
    </row>
    <row r="189" customFormat="false" ht="39.75" hidden="false" customHeight="true" outlineLevel="0" collapsed="false">
      <c r="A189" s="35" t="n">
        <v>27</v>
      </c>
      <c r="B189" s="78" t="s">
        <v>97</v>
      </c>
      <c r="C189" s="37" t="s">
        <v>375</v>
      </c>
      <c r="D189" s="62" t="s">
        <v>376</v>
      </c>
      <c r="E189" s="39" t="s">
        <v>377</v>
      </c>
      <c r="F189" s="40" t="n">
        <v>224</v>
      </c>
      <c r="G189" s="40" t="n">
        <v>10</v>
      </c>
      <c r="H189" s="39" t="n">
        <v>300</v>
      </c>
      <c r="J189" s="9" t="n">
        <f aca="false">SUM(H189*I189)</f>
        <v>0</v>
      </c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1"/>
      <c r="IQ189" s="10"/>
      <c r="XEZ189" s="10"/>
      <c r="XFB189" s="10"/>
      <c r="XFC189" s="10"/>
      <c r="XFD189" s="10"/>
    </row>
    <row r="190" s="10" customFormat="true" ht="39.75" hidden="false" customHeight="true" outlineLevel="0" collapsed="false">
      <c r="A190" s="35" t="n">
        <v>28</v>
      </c>
      <c r="B190" s="78" t="s">
        <v>111</v>
      </c>
      <c r="C190" s="37" t="s">
        <v>246</v>
      </c>
      <c r="D190" s="62" t="s">
        <v>378</v>
      </c>
      <c r="E190" s="39" t="s">
        <v>100</v>
      </c>
      <c r="F190" s="40" t="n">
        <v>64</v>
      </c>
      <c r="G190" s="40" t="n">
        <v>25</v>
      </c>
      <c r="H190" s="39" t="n">
        <v>90</v>
      </c>
      <c r="I190" s="5"/>
      <c r="J190" s="9" t="n">
        <f aca="false">SUM(H190*I190)</f>
        <v>0</v>
      </c>
      <c r="IP190" s="11"/>
      <c r="IR190" s="6"/>
      <c r="IS190" s="6"/>
      <c r="IT190" s="6"/>
      <c r="IU190" s="6"/>
      <c r="IV190" s="6"/>
      <c r="IW190" s="6"/>
      <c r="XEY190" s="6"/>
      <c r="XEZ190" s="6"/>
      <c r="XFA190" s="6"/>
    </row>
    <row r="191" s="10" customFormat="true" ht="21.75" hidden="false" customHeight="true" outlineLevel="0" collapsed="false">
      <c r="A191" s="83" t="s">
        <v>379</v>
      </c>
      <c r="B191" s="83"/>
      <c r="C191" s="83"/>
      <c r="D191" s="83"/>
      <c r="E191" s="83"/>
      <c r="F191" s="83"/>
      <c r="G191" s="83"/>
      <c r="H191" s="83"/>
      <c r="I191" s="33"/>
      <c r="J191" s="34"/>
      <c r="IP191" s="11"/>
      <c r="IR191" s="6"/>
      <c r="IS191" s="6"/>
      <c r="IT191" s="6"/>
      <c r="IU191" s="6"/>
      <c r="IV191" s="6"/>
      <c r="IW191" s="6"/>
      <c r="XEY191" s="6"/>
      <c r="XEZ191" s="6"/>
      <c r="XFA191" s="6"/>
      <c r="XFB191" s="6"/>
      <c r="XFC191" s="6"/>
      <c r="XFD191" s="6"/>
    </row>
    <row r="192" s="10" customFormat="true" ht="42.75" hidden="false" customHeight="true" outlineLevel="0" collapsed="false">
      <c r="A192" s="37" t="n">
        <v>1</v>
      </c>
      <c r="B192" s="78" t="s">
        <v>240</v>
      </c>
      <c r="C192" s="37" t="s">
        <v>380</v>
      </c>
      <c r="D192" s="62" t="s">
        <v>381</v>
      </c>
      <c r="E192" s="35" t="s">
        <v>22</v>
      </c>
      <c r="F192" s="40" t="n">
        <v>36</v>
      </c>
      <c r="G192" s="40" t="n">
        <v>50</v>
      </c>
      <c r="H192" s="39" t="n">
        <v>60</v>
      </c>
      <c r="I192" s="5"/>
      <c r="J192" s="9" t="n">
        <f aca="false">SUM(H192*I192)</f>
        <v>0</v>
      </c>
      <c r="IP192" s="11"/>
      <c r="IR192" s="6"/>
      <c r="IS192" s="6"/>
      <c r="IT192" s="6"/>
      <c r="IU192" s="6"/>
      <c r="IV192" s="6"/>
      <c r="IW192" s="6"/>
      <c r="XEY192" s="6"/>
      <c r="XEZ192" s="6"/>
      <c r="XFA192" s="6"/>
      <c r="XFB192" s="6"/>
      <c r="XFC192" s="6"/>
      <c r="XFD192" s="6"/>
    </row>
    <row r="193" s="10" customFormat="true" ht="42.75" hidden="false" customHeight="true" outlineLevel="0" collapsed="false">
      <c r="A193" s="37" t="n">
        <v>2</v>
      </c>
      <c r="B193" s="95" t="s">
        <v>240</v>
      </c>
      <c r="C193" s="96" t="s">
        <v>314</v>
      </c>
      <c r="D193" s="104" t="s">
        <v>315</v>
      </c>
      <c r="E193" s="103" t="s">
        <v>316</v>
      </c>
      <c r="F193" s="96" t="n">
        <v>90</v>
      </c>
      <c r="G193" s="96" t="n">
        <v>15</v>
      </c>
      <c r="H193" s="103" t="n">
        <v>120</v>
      </c>
      <c r="I193" s="5"/>
      <c r="J193" s="9"/>
      <c r="IP193" s="11"/>
      <c r="IR193" s="6"/>
      <c r="IS193" s="6"/>
      <c r="IT193" s="6"/>
      <c r="IU193" s="6"/>
      <c r="IV193" s="6"/>
      <c r="IW193" s="6"/>
      <c r="XEY193" s="6"/>
      <c r="XEZ193" s="6"/>
      <c r="XFA193" s="6"/>
      <c r="XFB193" s="6"/>
      <c r="XFC193" s="6"/>
      <c r="XFD193" s="6"/>
    </row>
    <row r="194" s="10" customFormat="true" ht="70.5" hidden="false" customHeight="true" outlineLevel="0" collapsed="false">
      <c r="A194" s="37" t="n">
        <v>3</v>
      </c>
      <c r="B194" s="78" t="s">
        <v>240</v>
      </c>
      <c r="C194" s="37" t="s">
        <v>382</v>
      </c>
      <c r="D194" s="62" t="s">
        <v>383</v>
      </c>
      <c r="E194" s="39" t="s">
        <v>105</v>
      </c>
      <c r="F194" s="40" t="n">
        <v>136</v>
      </c>
      <c r="G194" s="40" t="n">
        <v>15</v>
      </c>
      <c r="H194" s="39" t="n">
        <v>120</v>
      </c>
      <c r="I194" s="5"/>
      <c r="J194" s="9" t="n">
        <f aca="false">H197*I194</f>
        <v>0</v>
      </c>
      <c r="IP194" s="11"/>
      <c r="IR194" s="6"/>
      <c r="IS194" s="6"/>
      <c r="IT194" s="6"/>
      <c r="IU194" s="6"/>
      <c r="IV194" s="6"/>
      <c r="IW194" s="6"/>
      <c r="XEY194" s="6"/>
      <c r="XFA194" s="6"/>
      <c r="XFB194" s="6"/>
      <c r="XFC194" s="6"/>
      <c r="XFD194" s="6"/>
    </row>
    <row r="195" s="10" customFormat="true" ht="70.5" hidden="false" customHeight="true" outlineLevel="0" collapsed="false">
      <c r="A195" s="37" t="n">
        <v>4</v>
      </c>
      <c r="B195" s="78" t="s">
        <v>240</v>
      </c>
      <c r="C195" s="37" t="s">
        <v>384</v>
      </c>
      <c r="D195" s="62" t="s">
        <v>385</v>
      </c>
      <c r="E195" s="39" t="s">
        <v>105</v>
      </c>
      <c r="F195" s="40" t="n">
        <v>88</v>
      </c>
      <c r="G195" s="40" t="n">
        <v>15</v>
      </c>
      <c r="H195" s="39" t="n">
        <v>120</v>
      </c>
      <c r="I195" s="5"/>
      <c r="J195" s="9" t="n">
        <f aca="false">H197*I195</f>
        <v>0</v>
      </c>
      <c r="IP195" s="11"/>
      <c r="IR195" s="6"/>
      <c r="IS195" s="6"/>
      <c r="IT195" s="6"/>
      <c r="IU195" s="6"/>
      <c r="IV195" s="6"/>
      <c r="IW195" s="6"/>
      <c r="XEY195" s="6"/>
      <c r="XFA195" s="6"/>
      <c r="XFB195" s="6"/>
      <c r="XFC195" s="6"/>
      <c r="XFD195" s="6"/>
    </row>
    <row r="196" s="10" customFormat="true" ht="70.5" hidden="false" customHeight="true" outlineLevel="0" collapsed="false">
      <c r="A196" s="37" t="n">
        <v>5</v>
      </c>
      <c r="B196" s="78" t="s">
        <v>240</v>
      </c>
      <c r="C196" s="37" t="s">
        <v>386</v>
      </c>
      <c r="D196" s="62" t="s">
        <v>387</v>
      </c>
      <c r="E196" s="39" t="s">
        <v>105</v>
      </c>
      <c r="F196" s="40" t="n">
        <v>88</v>
      </c>
      <c r="G196" s="40" t="n">
        <v>15</v>
      </c>
      <c r="H196" s="39" t="n">
        <v>120</v>
      </c>
      <c r="I196" s="5"/>
      <c r="J196" s="9" t="n">
        <f aca="false">H197*I196</f>
        <v>0</v>
      </c>
      <c r="IP196" s="11"/>
      <c r="IR196" s="6"/>
      <c r="IS196" s="6"/>
      <c r="IT196" s="6"/>
      <c r="IU196" s="6"/>
      <c r="IV196" s="6"/>
      <c r="IW196" s="6"/>
      <c r="XEY196" s="6"/>
      <c r="XFA196" s="6"/>
    </row>
    <row r="197" s="10" customFormat="true" ht="54" hidden="false" customHeight="true" outlineLevel="0" collapsed="false">
      <c r="A197" s="37" t="n">
        <v>6</v>
      </c>
      <c r="B197" s="78" t="s">
        <v>240</v>
      </c>
      <c r="C197" s="37" t="s">
        <v>388</v>
      </c>
      <c r="D197" s="62" t="s">
        <v>389</v>
      </c>
      <c r="E197" s="39" t="s">
        <v>105</v>
      </c>
      <c r="F197" s="40" t="n">
        <v>100</v>
      </c>
      <c r="G197" s="40" t="n">
        <v>15</v>
      </c>
      <c r="H197" s="39" t="n">
        <v>120</v>
      </c>
      <c r="I197" s="5"/>
      <c r="J197" s="9" t="n">
        <f aca="false">H211*I197</f>
        <v>0</v>
      </c>
      <c r="IP197" s="11"/>
      <c r="IR197" s="6"/>
      <c r="IS197" s="6"/>
      <c r="IT197" s="6"/>
      <c r="IU197" s="6"/>
      <c r="IV197" s="6"/>
      <c r="IW197" s="6"/>
      <c r="XEY197" s="6"/>
      <c r="XFA197" s="6"/>
    </row>
    <row r="198" s="10" customFormat="true" ht="54" hidden="false" customHeight="true" outlineLevel="0" collapsed="false">
      <c r="A198" s="37" t="n">
        <v>7</v>
      </c>
      <c r="B198" s="95" t="s">
        <v>240</v>
      </c>
      <c r="C198" s="96" t="s">
        <v>312</v>
      </c>
      <c r="D198" s="104" t="s">
        <v>313</v>
      </c>
      <c r="E198" s="103" t="s">
        <v>307</v>
      </c>
      <c r="F198" s="96" t="n">
        <v>280</v>
      </c>
      <c r="G198" s="96" t="n">
        <v>10</v>
      </c>
      <c r="H198" s="103" t="n">
        <v>400</v>
      </c>
      <c r="I198" s="5"/>
      <c r="J198" s="9" t="n">
        <f aca="false">H201*I198</f>
        <v>0</v>
      </c>
      <c r="IP198" s="11"/>
      <c r="IR198" s="6"/>
      <c r="IS198" s="6"/>
      <c r="IT198" s="6"/>
      <c r="IU198" s="6"/>
      <c r="IV198" s="6"/>
      <c r="IW198" s="6"/>
      <c r="XEY198" s="6"/>
      <c r="XFA198" s="6"/>
    </row>
    <row r="199" s="10" customFormat="true" ht="54" hidden="false" customHeight="true" outlineLevel="0" collapsed="false">
      <c r="A199" s="37" t="n">
        <v>8</v>
      </c>
      <c r="B199" s="78" t="s">
        <v>240</v>
      </c>
      <c r="C199" s="37" t="s">
        <v>390</v>
      </c>
      <c r="D199" s="62" t="s">
        <v>391</v>
      </c>
      <c r="E199" s="39" t="s">
        <v>100</v>
      </c>
      <c r="F199" s="40" t="n">
        <v>288</v>
      </c>
      <c r="G199" s="40" t="n">
        <v>10</v>
      </c>
      <c r="H199" s="65" t="n">
        <v>400</v>
      </c>
      <c r="I199" s="5"/>
      <c r="J199" s="9" t="n">
        <f aca="false">SUM(H199*I199)</f>
        <v>0</v>
      </c>
      <c r="IP199" s="11"/>
      <c r="IR199" s="6"/>
      <c r="IS199" s="6"/>
      <c r="IT199" s="6"/>
      <c r="IU199" s="6"/>
      <c r="IV199" s="6"/>
      <c r="IW199" s="6"/>
      <c r="XEY199" s="6"/>
      <c r="XFA199" s="6"/>
    </row>
    <row r="200" s="10" customFormat="true" ht="54" hidden="false" customHeight="true" outlineLevel="0" collapsed="false">
      <c r="A200" s="37" t="n">
        <v>9</v>
      </c>
      <c r="B200" s="78" t="s">
        <v>240</v>
      </c>
      <c r="C200" s="37" t="s">
        <v>392</v>
      </c>
      <c r="D200" s="62" t="s">
        <v>393</v>
      </c>
      <c r="E200" s="39" t="s">
        <v>100</v>
      </c>
      <c r="F200" s="40" t="n">
        <v>288</v>
      </c>
      <c r="G200" s="40" t="n">
        <v>10</v>
      </c>
      <c r="H200" s="39" t="n">
        <v>400</v>
      </c>
      <c r="I200" s="5"/>
      <c r="J200" s="9" t="n">
        <f aca="false">H201*I200</f>
        <v>0</v>
      </c>
      <c r="IP200" s="11"/>
      <c r="IR200" s="6"/>
      <c r="IS200" s="6"/>
      <c r="IT200" s="6"/>
      <c r="IU200" s="6"/>
      <c r="IV200" s="6"/>
      <c r="IW200" s="6"/>
      <c r="XEY200" s="6"/>
      <c r="XFA200" s="6"/>
    </row>
    <row r="201" s="10" customFormat="true" ht="54" hidden="false" customHeight="true" outlineLevel="0" collapsed="false">
      <c r="A201" s="37" t="n">
        <v>10</v>
      </c>
      <c r="B201" s="78" t="s">
        <v>240</v>
      </c>
      <c r="C201" s="37" t="s">
        <v>394</v>
      </c>
      <c r="D201" s="62" t="s">
        <v>395</v>
      </c>
      <c r="E201" s="39" t="s">
        <v>100</v>
      </c>
      <c r="F201" s="40" t="n">
        <v>256</v>
      </c>
      <c r="G201" s="40" t="n">
        <v>10</v>
      </c>
      <c r="H201" s="39" t="n">
        <v>400</v>
      </c>
      <c r="I201" s="5"/>
      <c r="J201" s="9" t="n">
        <f aca="false">H202*I201</f>
        <v>0</v>
      </c>
      <c r="IP201" s="11"/>
      <c r="IR201" s="6"/>
      <c r="IS201" s="6"/>
      <c r="IT201" s="6"/>
      <c r="IU201" s="6"/>
      <c r="IV201" s="6"/>
      <c r="IW201" s="6"/>
      <c r="XEY201" s="6"/>
      <c r="XFA201" s="6"/>
    </row>
    <row r="202" s="10" customFormat="true" ht="54" hidden="false" customHeight="true" outlineLevel="0" collapsed="false">
      <c r="A202" s="37" t="n">
        <v>11</v>
      </c>
      <c r="B202" s="78" t="s">
        <v>240</v>
      </c>
      <c r="C202" s="37" t="s">
        <v>396</v>
      </c>
      <c r="D202" s="62" t="s">
        <v>397</v>
      </c>
      <c r="E202" s="39" t="s">
        <v>100</v>
      </c>
      <c r="F202" s="40" t="n">
        <v>256</v>
      </c>
      <c r="G202" s="40" t="n">
        <v>10</v>
      </c>
      <c r="H202" s="39" t="n">
        <v>400</v>
      </c>
      <c r="I202" s="5"/>
      <c r="J202" s="9" t="n">
        <f aca="false">H211*I202</f>
        <v>0</v>
      </c>
      <c r="IP202" s="11"/>
      <c r="IR202" s="6"/>
      <c r="IS202" s="6"/>
      <c r="IT202" s="6"/>
      <c r="IU202" s="6"/>
      <c r="IV202" s="6"/>
      <c r="IW202" s="6"/>
      <c r="XEY202" s="6"/>
      <c r="XFA202" s="6"/>
    </row>
    <row r="203" s="10" customFormat="true" ht="54" hidden="false" customHeight="true" outlineLevel="0" collapsed="false">
      <c r="A203" s="37" t="n">
        <v>12</v>
      </c>
      <c r="B203" s="95" t="s">
        <v>240</v>
      </c>
      <c r="C203" s="96" t="s">
        <v>317</v>
      </c>
      <c r="D203" s="104" t="s">
        <v>318</v>
      </c>
      <c r="E203" s="103" t="s">
        <v>316</v>
      </c>
      <c r="F203" s="96" t="n">
        <v>104</v>
      </c>
      <c r="G203" s="96" t="n">
        <v>15</v>
      </c>
      <c r="H203" s="103" t="n">
        <v>130</v>
      </c>
      <c r="I203" s="5"/>
      <c r="J203" s="9"/>
      <c r="IP203" s="11"/>
      <c r="IR203" s="6"/>
      <c r="IS203" s="6"/>
      <c r="IT203" s="6"/>
      <c r="IU203" s="6"/>
      <c r="IV203" s="6"/>
      <c r="IW203" s="6"/>
      <c r="XEY203" s="6"/>
      <c r="XFA203" s="6"/>
    </row>
    <row r="204" s="10" customFormat="true" ht="54" hidden="false" customHeight="true" outlineLevel="0" collapsed="false">
      <c r="A204" s="37" t="n">
        <v>13</v>
      </c>
      <c r="B204" s="78" t="s">
        <v>240</v>
      </c>
      <c r="C204" s="37" t="s">
        <v>382</v>
      </c>
      <c r="D204" s="62" t="s">
        <v>398</v>
      </c>
      <c r="E204" s="39" t="s">
        <v>105</v>
      </c>
      <c r="F204" s="40" t="n">
        <v>112</v>
      </c>
      <c r="G204" s="40" t="n">
        <v>15</v>
      </c>
      <c r="H204" s="39" t="n">
        <v>120</v>
      </c>
      <c r="I204" s="5"/>
      <c r="J204" s="9" t="n">
        <f aca="false">H211*I204</f>
        <v>0</v>
      </c>
      <c r="IP204" s="11"/>
      <c r="IR204" s="6"/>
      <c r="IS204" s="6"/>
      <c r="IT204" s="6"/>
      <c r="IU204" s="6"/>
      <c r="IV204" s="6"/>
      <c r="IW204" s="6"/>
      <c r="XEY204" s="6"/>
      <c r="XFA204" s="6"/>
    </row>
    <row r="205" s="10" customFormat="true" ht="54" hidden="false" customHeight="true" outlineLevel="0" collapsed="false">
      <c r="A205" s="37" t="n">
        <v>14</v>
      </c>
      <c r="B205" s="78" t="s">
        <v>240</v>
      </c>
      <c r="C205" s="37" t="s">
        <v>399</v>
      </c>
      <c r="D205" s="62" t="s">
        <v>400</v>
      </c>
      <c r="E205" s="39" t="s">
        <v>105</v>
      </c>
      <c r="F205" s="40" t="n">
        <v>120</v>
      </c>
      <c r="G205" s="40" t="n">
        <v>15</v>
      </c>
      <c r="H205" s="39" t="n">
        <v>120</v>
      </c>
      <c r="I205" s="5"/>
      <c r="J205" s="9" t="n">
        <f aca="false">H206*I205</f>
        <v>0</v>
      </c>
      <c r="IP205" s="11"/>
      <c r="IR205" s="6"/>
      <c r="IS205" s="6"/>
      <c r="IT205" s="6"/>
      <c r="IU205" s="6"/>
      <c r="IV205" s="6"/>
      <c r="IW205" s="6"/>
      <c r="XEY205" s="6"/>
      <c r="XFA205" s="6"/>
    </row>
    <row r="206" s="10" customFormat="true" ht="54" hidden="false" customHeight="true" outlineLevel="0" collapsed="false">
      <c r="A206" s="37" t="n">
        <v>15</v>
      </c>
      <c r="B206" s="78" t="s">
        <v>240</v>
      </c>
      <c r="C206" s="37" t="s">
        <v>401</v>
      </c>
      <c r="D206" s="62" t="s">
        <v>402</v>
      </c>
      <c r="E206" s="39" t="s">
        <v>105</v>
      </c>
      <c r="F206" s="40" t="n">
        <v>108</v>
      </c>
      <c r="G206" s="40" t="n">
        <v>15</v>
      </c>
      <c r="H206" s="39" t="n">
        <v>120</v>
      </c>
      <c r="I206" s="5"/>
      <c r="J206" s="9" t="n">
        <f aca="false">SUM(H206*I206)</f>
        <v>0</v>
      </c>
      <c r="IP206" s="11"/>
      <c r="IR206" s="6"/>
      <c r="IS206" s="6"/>
      <c r="IT206" s="6"/>
      <c r="IU206" s="6"/>
      <c r="IV206" s="6"/>
      <c r="IW206" s="6"/>
      <c r="XEY206" s="6"/>
      <c r="XFA206" s="6"/>
    </row>
    <row r="207" s="10" customFormat="true" ht="54" hidden="false" customHeight="true" outlineLevel="0" collapsed="false">
      <c r="A207" s="37" t="n">
        <v>16</v>
      </c>
      <c r="B207" s="78" t="s">
        <v>240</v>
      </c>
      <c r="C207" s="37" t="s">
        <v>403</v>
      </c>
      <c r="D207" s="62" t="s">
        <v>404</v>
      </c>
      <c r="E207" s="39" t="s">
        <v>105</v>
      </c>
      <c r="F207" s="40" t="n">
        <v>108</v>
      </c>
      <c r="G207" s="40" t="n">
        <v>15</v>
      </c>
      <c r="H207" s="39" t="n">
        <v>120</v>
      </c>
      <c r="I207" s="5"/>
      <c r="J207" s="9" t="n">
        <f aca="false">SUM(H207*I207)</f>
        <v>0</v>
      </c>
      <c r="IP207" s="11"/>
      <c r="IR207" s="6"/>
      <c r="IS207" s="6"/>
      <c r="IT207" s="6"/>
      <c r="IU207" s="6"/>
      <c r="IV207" s="6"/>
      <c r="IW207" s="6"/>
      <c r="XEY207" s="6"/>
      <c r="XFA207" s="6"/>
    </row>
    <row r="208" s="10" customFormat="true" ht="54" hidden="false" customHeight="true" outlineLevel="0" collapsed="false">
      <c r="A208" s="37" t="n">
        <v>17</v>
      </c>
      <c r="B208" s="78" t="s">
        <v>240</v>
      </c>
      <c r="C208" s="37" t="s">
        <v>405</v>
      </c>
      <c r="D208" s="62" t="s">
        <v>406</v>
      </c>
      <c r="E208" s="39" t="s">
        <v>70</v>
      </c>
      <c r="F208" s="40" t="n">
        <v>140</v>
      </c>
      <c r="G208" s="40" t="n">
        <v>15</v>
      </c>
      <c r="H208" s="39" t="n">
        <v>200</v>
      </c>
      <c r="I208" s="5"/>
      <c r="J208" s="9" t="n">
        <f aca="false">H209*I208</f>
        <v>0</v>
      </c>
      <c r="IP208" s="11"/>
      <c r="IR208" s="6"/>
      <c r="IS208" s="6"/>
      <c r="IT208" s="6"/>
      <c r="IU208" s="6"/>
      <c r="IV208" s="6"/>
      <c r="IW208" s="6"/>
      <c r="XEY208" s="6"/>
      <c r="XFA208" s="6"/>
    </row>
    <row r="209" s="10" customFormat="true" ht="54" hidden="false" customHeight="true" outlineLevel="0" collapsed="false">
      <c r="A209" s="37" t="n">
        <v>18</v>
      </c>
      <c r="B209" s="78" t="s">
        <v>240</v>
      </c>
      <c r="C209" s="37" t="s">
        <v>407</v>
      </c>
      <c r="D209" s="62" t="s">
        <v>408</v>
      </c>
      <c r="E209" s="39" t="s">
        <v>70</v>
      </c>
      <c r="F209" s="40" t="n">
        <v>140</v>
      </c>
      <c r="G209" s="40" t="n">
        <v>15</v>
      </c>
      <c r="H209" s="39" t="n">
        <v>200</v>
      </c>
      <c r="I209" s="5"/>
      <c r="J209" s="9" t="n">
        <f aca="false">H211*I209</f>
        <v>0</v>
      </c>
      <c r="IP209" s="11"/>
      <c r="IR209" s="6"/>
      <c r="IS209" s="6"/>
      <c r="IT209" s="6"/>
      <c r="IU209" s="6"/>
      <c r="IV209" s="6"/>
      <c r="IW209" s="6"/>
      <c r="XEY209" s="6"/>
      <c r="XFA209" s="6"/>
    </row>
    <row r="210" s="10" customFormat="true" ht="54" hidden="false" customHeight="true" outlineLevel="0" collapsed="false">
      <c r="A210" s="37" t="n">
        <v>19</v>
      </c>
      <c r="B210" s="78" t="s">
        <v>240</v>
      </c>
      <c r="C210" s="37" t="s">
        <v>409</v>
      </c>
      <c r="D210" s="62" t="s">
        <v>410</v>
      </c>
      <c r="E210" s="39" t="s">
        <v>70</v>
      </c>
      <c r="F210" s="40" t="n">
        <v>140</v>
      </c>
      <c r="G210" s="40" t="n">
        <v>15</v>
      </c>
      <c r="H210" s="39" t="n">
        <v>200</v>
      </c>
      <c r="I210" s="5"/>
      <c r="J210" s="9" t="n">
        <f aca="false">SUM(H210*I210)</f>
        <v>0</v>
      </c>
      <c r="IP210" s="11"/>
      <c r="IR210" s="6"/>
      <c r="IS210" s="6"/>
      <c r="IT210" s="6"/>
      <c r="IU210" s="6"/>
      <c r="IV210" s="6"/>
      <c r="IW210" s="6"/>
      <c r="XEY210" s="6"/>
      <c r="XFA210" s="6"/>
    </row>
    <row r="211" s="10" customFormat="true" ht="54" hidden="false" customHeight="true" outlineLevel="0" collapsed="false">
      <c r="A211" s="37" t="n">
        <v>20</v>
      </c>
      <c r="B211" s="78" t="s">
        <v>240</v>
      </c>
      <c r="C211" s="37" t="s">
        <v>411</v>
      </c>
      <c r="D211" s="62" t="s">
        <v>412</v>
      </c>
      <c r="E211" s="39" t="s">
        <v>70</v>
      </c>
      <c r="F211" s="40" t="n">
        <v>136</v>
      </c>
      <c r="G211" s="40" t="n">
        <v>15</v>
      </c>
      <c r="H211" s="39" t="n">
        <v>200</v>
      </c>
      <c r="I211" s="5"/>
      <c r="J211" s="9" t="n">
        <f aca="false">SUM(H211*I211)</f>
        <v>0</v>
      </c>
      <c r="IP211" s="11"/>
      <c r="IR211" s="6"/>
      <c r="IS211" s="6"/>
      <c r="IT211" s="6"/>
      <c r="IU211" s="6"/>
      <c r="IV211" s="6"/>
      <c r="IW211" s="6"/>
      <c r="XEY211" s="6"/>
      <c r="XFA211" s="6"/>
    </row>
    <row r="212" s="10" customFormat="true" ht="59.25" hidden="false" customHeight="true" outlineLevel="0" collapsed="false">
      <c r="A212" s="37" t="n">
        <v>21</v>
      </c>
      <c r="B212" s="89" t="s">
        <v>240</v>
      </c>
      <c r="C212" s="64" t="s">
        <v>413</v>
      </c>
      <c r="D212" s="62" t="s">
        <v>414</v>
      </c>
      <c r="E212" s="39" t="s">
        <v>415</v>
      </c>
      <c r="F212" s="46" t="n">
        <v>156</v>
      </c>
      <c r="G212" s="40" t="n">
        <v>10</v>
      </c>
      <c r="H212" s="39" t="n">
        <v>250</v>
      </c>
      <c r="I212" s="5"/>
      <c r="J212" s="9" t="n">
        <f aca="false">H214*I212</f>
        <v>0</v>
      </c>
      <c r="IP212" s="11"/>
      <c r="IR212" s="6"/>
      <c r="IS212" s="6"/>
      <c r="IT212" s="6"/>
      <c r="IU212" s="6"/>
      <c r="IV212" s="6"/>
      <c r="IW212" s="6"/>
      <c r="XEY212" s="6"/>
      <c r="XFA212" s="6"/>
    </row>
    <row r="213" s="10" customFormat="true" ht="59.25" hidden="false" customHeight="true" outlineLevel="0" collapsed="false">
      <c r="A213" s="37" t="n">
        <v>22</v>
      </c>
      <c r="B213" s="89" t="s">
        <v>240</v>
      </c>
      <c r="C213" s="64" t="s">
        <v>416</v>
      </c>
      <c r="D213" s="62" t="s">
        <v>417</v>
      </c>
      <c r="E213" s="39" t="s">
        <v>105</v>
      </c>
      <c r="F213" s="46" t="n">
        <v>416</v>
      </c>
      <c r="G213" s="40" t="n">
        <v>6</v>
      </c>
      <c r="H213" s="39" t="n">
        <v>500</v>
      </c>
      <c r="I213" s="5"/>
      <c r="J213" s="9" t="n">
        <f aca="false">H215*I213</f>
        <v>0</v>
      </c>
      <c r="IP213" s="11"/>
      <c r="IR213" s="6"/>
      <c r="IS213" s="6"/>
      <c r="IT213" s="6"/>
      <c r="IU213" s="6"/>
      <c r="IV213" s="6"/>
      <c r="IW213" s="6"/>
      <c r="XEY213" s="6"/>
      <c r="XFA213" s="6"/>
    </row>
    <row r="214" s="10" customFormat="true" ht="42" hidden="false" customHeight="true" outlineLevel="0" collapsed="false">
      <c r="A214" s="37" t="n">
        <v>23</v>
      </c>
      <c r="B214" s="89" t="s">
        <v>240</v>
      </c>
      <c r="C214" s="64" t="s">
        <v>418</v>
      </c>
      <c r="D214" s="62" t="s">
        <v>419</v>
      </c>
      <c r="E214" s="39" t="s">
        <v>100</v>
      </c>
      <c r="F214" s="46" t="n">
        <v>820</v>
      </c>
      <c r="G214" s="40" t="n">
        <v>6</v>
      </c>
      <c r="H214" s="39" t="n">
        <v>400</v>
      </c>
      <c r="I214" s="5"/>
      <c r="J214" s="9" t="n">
        <f aca="false">H215*I214</f>
        <v>0</v>
      </c>
      <c r="IP214" s="11"/>
      <c r="IR214" s="6"/>
      <c r="IS214" s="6"/>
      <c r="IT214" s="6"/>
      <c r="IU214" s="6"/>
      <c r="IV214" s="6"/>
      <c r="IW214" s="6"/>
      <c r="XEY214" s="6"/>
      <c r="XFA214" s="6"/>
    </row>
    <row r="215" s="10" customFormat="true" ht="57" hidden="false" customHeight="true" outlineLevel="0" collapsed="false">
      <c r="A215" s="37" t="n">
        <v>24</v>
      </c>
      <c r="B215" s="89" t="s">
        <v>240</v>
      </c>
      <c r="C215" s="64" t="s">
        <v>420</v>
      </c>
      <c r="D215" s="62" t="s">
        <v>421</v>
      </c>
      <c r="E215" s="39" t="s">
        <v>100</v>
      </c>
      <c r="F215" s="46" t="n">
        <v>360</v>
      </c>
      <c r="G215" s="40" t="n">
        <v>6</v>
      </c>
      <c r="H215" s="39" t="n">
        <v>300</v>
      </c>
      <c r="I215" s="5"/>
      <c r="J215" s="9" t="n">
        <f aca="false">SUM(H215*I215)</f>
        <v>0</v>
      </c>
      <c r="IP215" s="11"/>
      <c r="IR215" s="6"/>
      <c r="IS215" s="6"/>
      <c r="IT215" s="6"/>
      <c r="IU215" s="6"/>
      <c r="IV215" s="6"/>
      <c r="IW215" s="6"/>
      <c r="XEY215" s="6"/>
      <c r="XFA215" s="6"/>
    </row>
    <row r="216" s="10" customFormat="true" ht="42" hidden="false" customHeight="true" outlineLevel="0" collapsed="false">
      <c r="A216" s="37" t="n">
        <v>25</v>
      </c>
      <c r="B216" s="78" t="s">
        <v>240</v>
      </c>
      <c r="C216" s="37" t="s">
        <v>420</v>
      </c>
      <c r="D216" s="62" t="s">
        <v>422</v>
      </c>
      <c r="E216" s="39" t="s">
        <v>100</v>
      </c>
      <c r="F216" s="40" t="n">
        <v>168</v>
      </c>
      <c r="G216" s="40" t="n">
        <v>20</v>
      </c>
      <c r="H216" s="39" t="n">
        <v>250</v>
      </c>
      <c r="I216" s="5"/>
      <c r="J216" s="9" t="n">
        <f aca="false">SUM(H216*I216)</f>
        <v>0</v>
      </c>
      <c r="IP216" s="11"/>
      <c r="IR216" s="6"/>
      <c r="IS216" s="6"/>
      <c r="IT216" s="6"/>
      <c r="IU216" s="6"/>
      <c r="IV216" s="6"/>
      <c r="IW216" s="6"/>
      <c r="XEY216" s="6"/>
      <c r="XFA216" s="6"/>
    </row>
    <row r="217" s="10" customFormat="true" ht="42" hidden="false" customHeight="true" outlineLevel="0" collapsed="false">
      <c r="A217" s="37" t="n">
        <v>26</v>
      </c>
      <c r="B217" s="78" t="s">
        <v>240</v>
      </c>
      <c r="C217" s="37" t="s">
        <v>241</v>
      </c>
      <c r="D217" s="62" t="s">
        <v>423</v>
      </c>
      <c r="E217" s="39" t="s">
        <v>100</v>
      </c>
      <c r="F217" s="40" t="n">
        <v>72</v>
      </c>
      <c r="G217" s="40" t="n">
        <v>25</v>
      </c>
      <c r="H217" s="39" t="n">
        <v>90</v>
      </c>
      <c r="I217" s="5"/>
      <c r="J217" s="9" t="n">
        <f aca="false">SUM(H217*I217)</f>
        <v>0</v>
      </c>
      <c r="IP217" s="11"/>
      <c r="IR217" s="6"/>
      <c r="IS217" s="6"/>
      <c r="IT217" s="6"/>
      <c r="IU217" s="6"/>
      <c r="IV217" s="6"/>
      <c r="IW217" s="6"/>
      <c r="XEY217" s="6"/>
      <c r="XFA217" s="6"/>
    </row>
    <row r="218" s="10" customFormat="true" ht="13.5" hidden="false" customHeight="true" outlineLevel="0" collapsed="false">
      <c r="A218" s="83" t="s">
        <v>424</v>
      </c>
      <c r="B218" s="83"/>
      <c r="C218" s="83"/>
      <c r="D218" s="83"/>
      <c r="E218" s="83"/>
      <c r="F218" s="83"/>
      <c r="G218" s="83"/>
      <c r="H218" s="83"/>
      <c r="I218" s="33"/>
      <c r="J218" s="34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78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78"/>
      <c r="BO218" s="78"/>
      <c r="BP218" s="78"/>
      <c r="BQ218" s="78"/>
      <c r="BR218" s="78"/>
      <c r="BS218" s="78"/>
      <c r="BT218" s="78"/>
      <c r="BU218" s="78"/>
      <c r="BV218" s="78"/>
      <c r="BW218" s="78"/>
      <c r="BX218" s="78"/>
      <c r="BY218" s="78"/>
      <c r="BZ218" s="78"/>
      <c r="CA218" s="78"/>
      <c r="CB218" s="78"/>
      <c r="CC218" s="78"/>
      <c r="CD218" s="78"/>
      <c r="CE218" s="78"/>
      <c r="CF218" s="78"/>
      <c r="CG218" s="78"/>
      <c r="CH218" s="78"/>
      <c r="CI218" s="78"/>
      <c r="CJ218" s="78"/>
      <c r="CK218" s="78"/>
      <c r="CL218" s="78"/>
      <c r="CM218" s="78"/>
      <c r="CN218" s="78"/>
      <c r="CO218" s="78"/>
      <c r="CP218" s="78"/>
      <c r="CQ218" s="78"/>
      <c r="CR218" s="78"/>
      <c r="CS218" s="78"/>
      <c r="CT218" s="78"/>
      <c r="CU218" s="78"/>
      <c r="CV218" s="78"/>
      <c r="CW218" s="78"/>
      <c r="CX218" s="78"/>
      <c r="CY218" s="78"/>
      <c r="CZ218" s="78"/>
      <c r="DA218" s="78"/>
      <c r="DB218" s="78"/>
      <c r="DC218" s="78"/>
      <c r="DD218" s="78"/>
      <c r="DE218" s="78"/>
      <c r="DF218" s="78"/>
      <c r="DG218" s="78"/>
      <c r="DH218" s="78"/>
      <c r="DI218" s="78"/>
      <c r="DJ218" s="78"/>
      <c r="DK218" s="78"/>
      <c r="DL218" s="78"/>
      <c r="DM218" s="78"/>
      <c r="DN218" s="78"/>
      <c r="DO218" s="78"/>
      <c r="DP218" s="78"/>
      <c r="DQ218" s="78"/>
      <c r="DR218" s="78"/>
      <c r="DS218" s="78"/>
      <c r="DT218" s="78"/>
      <c r="DU218" s="78"/>
      <c r="DV218" s="78"/>
      <c r="DW218" s="78"/>
      <c r="DX218" s="78"/>
      <c r="DY218" s="78"/>
      <c r="DZ218" s="78"/>
      <c r="EA218" s="78"/>
      <c r="EB218" s="78"/>
      <c r="EC218" s="78"/>
      <c r="ED218" s="78"/>
      <c r="EE218" s="78"/>
      <c r="EF218" s="78"/>
      <c r="EG218" s="78"/>
      <c r="EH218" s="78"/>
      <c r="EI218" s="78"/>
      <c r="EJ218" s="78"/>
      <c r="EK218" s="78"/>
      <c r="EL218" s="78"/>
      <c r="EM218" s="78"/>
      <c r="EN218" s="78"/>
      <c r="EO218" s="78"/>
      <c r="EP218" s="78"/>
      <c r="EQ218" s="78"/>
      <c r="ER218" s="78"/>
      <c r="ES218" s="78"/>
      <c r="ET218" s="78"/>
      <c r="EU218" s="78"/>
      <c r="EV218" s="78"/>
      <c r="EW218" s="78"/>
      <c r="EX218" s="78"/>
      <c r="EY218" s="78"/>
      <c r="EZ218" s="78"/>
      <c r="FA218" s="78"/>
      <c r="FB218" s="78"/>
      <c r="FC218" s="78"/>
      <c r="FD218" s="78"/>
      <c r="FE218" s="78"/>
      <c r="FF218" s="78"/>
      <c r="FG218" s="78"/>
      <c r="FH218" s="78"/>
      <c r="FI218" s="78"/>
      <c r="FJ218" s="78"/>
      <c r="FK218" s="78"/>
      <c r="FL218" s="78"/>
      <c r="FM218" s="78"/>
      <c r="FN218" s="78"/>
      <c r="FO218" s="78"/>
      <c r="FP218" s="78"/>
      <c r="FQ218" s="78"/>
      <c r="FR218" s="78"/>
      <c r="FS218" s="78"/>
      <c r="FT218" s="78"/>
      <c r="FU218" s="78"/>
      <c r="FV218" s="78"/>
      <c r="FW218" s="78"/>
      <c r="FX218" s="78"/>
      <c r="FY218" s="78"/>
      <c r="FZ218" s="78"/>
      <c r="GA218" s="78"/>
      <c r="GB218" s="78"/>
      <c r="GC218" s="78"/>
      <c r="GD218" s="78"/>
      <c r="GE218" s="78"/>
      <c r="GF218" s="78"/>
      <c r="GG218" s="78"/>
      <c r="GH218" s="78"/>
      <c r="GI218" s="78"/>
      <c r="GJ218" s="78"/>
      <c r="GK218" s="78"/>
      <c r="GL218" s="78"/>
      <c r="GM218" s="78"/>
      <c r="GN218" s="78"/>
      <c r="GO218" s="78"/>
      <c r="GP218" s="78"/>
      <c r="GQ218" s="78"/>
      <c r="GR218" s="78"/>
      <c r="GS218" s="78"/>
      <c r="GT218" s="78"/>
      <c r="GU218" s="78"/>
      <c r="GV218" s="78"/>
      <c r="GW218" s="78"/>
      <c r="GX218" s="78"/>
      <c r="GY218" s="78"/>
      <c r="GZ218" s="78"/>
      <c r="HA218" s="78"/>
      <c r="HB218" s="78"/>
      <c r="HC218" s="78"/>
      <c r="HD218" s="78"/>
      <c r="HE218" s="78"/>
      <c r="HF218" s="78"/>
      <c r="HG218" s="78"/>
      <c r="HH218" s="78"/>
      <c r="HI218" s="78"/>
      <c r="HJ218" s="78"/>
      <c r="HK218" s="78"/>
      <c r="HL218" s="78"/>
      <c r="HM218" s="78"/>
      <c r="HN218" s="78"/>
      <c r="HO218" s="78"/>
      <c r="HP218" s="78"/>
      <c r="HQ218" s="78"/>
      <c r="HR218" s="78"/>
      <c r="HS218" s="78"/>
      <c r="HT218" s="78"/>
      <c r="HU218" s="78"/>
      <c r="HV218" s="78"/>
      <c r="HW218" s="78"/>
      <c r="HX218" s="78"/>
      <c r="HY218" s="78"/>
      <c r="HZ218" s="78"/>
      <c r="IA218" s="78"/>
      <c r="IB218" s="78"/>
      <c r="IC218" s="78"/>
      <c r="ID218" s="78"/>
      <c r="IE218" s="78"/>
      <c r="IF218" s="78"/>
      <c r="IG218" s="78"/>
      <c r="IH218" s="78"/>
      <c r="II218" s="78"/>
      <c r="IJ218" s="78"/>
      <c r="IK218" s="78"/>
      <c r="IL218" s="78"/>
      <c r="IM218" s="78"/>
      <c r="IN218" s="78"/>
      <c r="IO218" s="78"/>
      <c r="IP218" s="118"/>
      <c r="IQ218" s="78"/>
      <c r="IR218" s="6"/>
      <c r="IS218" s="6"/>
      <c r="IT218" s="6"/>
      <c r="IU218" s="6"/>
      <c r="IV218" s="6"/>
      <c r="IW218" s="6"/>
      <c r="XEY218" s="6"/>
      <c r="XFA218" s="6"/>
    </row>
    <row r="219" s="10" customFormat="true" ht="50.25" hidden="false" customHeight="true" outlineLevel="0" collapsed="false">
      <c r="A219" s="119" t="n">
        <v>1</v>
      </c>
      <c r="B219" s="67" t="s">
        <v>282</v>
      </c>
      <c r="C219" s="59" t="s">
        <v>285</v>
      </c>
      <c r="D219" s="54" t="s">
        <v>286</v>
      </c>
      <c r="E219" s="91" t="s">
        <v>100</v>
      </c>
      <c r="F219" s="56" t="n">
        <v>272</v>
      </c>
      <c r="G219" s="56" t="n">
        <v>10</v>
      </c>
      <c r="H219" s="55" t="n">
        <v>400</v>
      </c>
      <c r="I219" s="114"/>
      <c r="J219" s="120" t="n">
        <f aca="false">SUM(H219*I219)</f>
        <v>0</v>
      </c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78"/>
      <c r="AY219" s="78"/>
      <c r="AZ219" s="78"/>
      <c r="BA219" s="78"/>
      <c r="BB219" s="78"/>
      <c r="BC219" s="78"/>
      <c r="BD219" s="78"/>
      <c r="BE219" s="78"/>
      <c r="BF219" s="78"/>
      <c r="BG219" s="78"/>
      <c r="BH219" s="78"/>
      <c r="BI219" s="78"/>
      <c r="BJ219" s="78"/>
      <c r="BK219" s="78"/>
      <c r="BL219" s="78"/>
      <c r="BM219" s="78"/>
      <c r="BN219" s="78"/>
      <c r="BO219" s="78"/>
      <c r="BP219" s="78"/>
      <c r="BQ219" s="78"/>
      <c r="BR219" s="78"/>
      <c r="BS219" s="78"/>
      <c r="BT219" s="78"/>
      <c r="BU219" s="78"/>
      <c r="BV219" s="78"/>
      <c r="BW219" s="78"/>
      <c r="BX219" s="78"/>
      <c r="BY219" s="78"/>
      <c r="BZ219" s="78"/>
      <c r="CA219" s="78"/>
      <c r="CB219" s="78"/>
      <c r="CC219" s="78"/>
      <c r="CD219" s="78"/>
      <c r="CE219" s="78"/>
      <c r="CF219" s="78"/>
      <c r="CG219" s="78"/>
      <c r="CH219" s="78"/>
      <c r="CI219" s="78"/>
      <c r="CJ219" s="78"/>
      <c r="CK219" s="78"/>
      <c r="CL219" s="78"/>
      <c r="CM219" s="78"/>
      <c r="CN219" s="78"/>
      <c r="CO219" s="78"/>
      <c r="CP219" s="78"/>
      <c r="CQ219" s="78"/>
      <c r="CR219" s="78"/>
      <c r="CS219" s="78"/>
      <c r="CT219" s="78"/>
      <c r="CU219" s="78"/>
      <c r="CV219" s="78"/>
      <c r="CW219" s="78"/>
      <c r="CX219" s="78"/>
      <c r="CY219" s="78"/>
      <c r="CZ219" s="78"/>
      <c r="DA219" s="78"/>
      <c r="DB219" s="78"/>
      <c r="DC219" s="78"/>
      <c r="DD219" s="78"/>
      <c r="DE219" s="78"/>
      <c r="DF219" s="78"/>
      <c r="DG219" s="78"/>
      <c r="DH219" s="78"/>
      <c r="DI219" s="78"/>
      <c r="DJ219" s="78"/>
      <c r="DK219" s="78"/>
      <c r="DL219" s="78"/>
      <c r="DM219" s="78"/>
      <c r="DN219" s="78"/>
      <c r="DO219" s="78"/>
      <c r="DP219" s="78"/>
      <c r="DQ219" s="78"/>
      <c r="DR219" s="78"/>
      <c r="DS219" s="78"/>
      <c r="DT219" s="78"/>
      <c r="DU219" s="78"/>
      <c r="DV219" s="78"/>
      <c r="DW219" s="78"/>
      <c r="DX219" s="78"/>
      <c r="DY219" s="78"/>
      <c r="DZ219" s="78"/>
      <c r="EA219" s="78"/>
      <c r="EB219" s="78"/>
      <c r="EC219" s="78"/>
      <c r="ED219" s="78"/>
      <c r="EE219" s="78"/>
      <c r="EF219" s="78"/>
      <c r="EG219" s="78"/>
      <c r="EH219" s="78"/>
      <c r="EI219" s="78"/>
      <c r="EJ219" s="78"/>
      <c r="EK219" s="78"/>
      <c r="EL219" s="78"/>
      <c r="EM219" s="78"/>
      <c r="EN219" s="78"/>
      <c r="EO219" s="78"/>
      <c r="EP219" s="78"/>
      <c r="EQ219" s="78"/>
      <c r="ER219" s="78"/>
      <c r="ES219" s="78"/>
      <c r="ET219" s="78"/>
      <c r="EU219" s="78"/>
      <c r="EV219" s="78"/>
      <c r="EW219" s="78"/>
      <c r="EX219" s="78"/>
      <c r="EY219" s="78"/>
      <c r="EZ219" s="78"/>
      <c r="FA219" s="78"/>
      <c r="FB219" s="78"/>
      <c r="FC219" s="78"/>
      <c r="FD219" s="78"/>
      <c r="FE219" s="78"/>
      <c r="FF219" s="78"/>
      <c r="FG219" s="78"/>
      <c r="FH219" s="78"/>
      <c r="FI219" s="78"/>
      <c r="FJ219" s="78"/>
      <c r="FK219" s="78"/>
      <c r="FL219" s="78"/>
      <c r="FM219" s="78"/>
      <c r="FN219" s="78"/>
      <c r="FO219" s="78"/>
      <c r="FP219" s="78"/>
      <c r="FQ219" s="78"/>
      <c r="FR219" s="78"/>
      <c r="FS219" s="78"/>
      <c r="FT219" s="78"/>
      <c r="FU219" s="78"/>
      <c r="FV219" s="78"/>
      <c r="FW219" s="78"/>
      <c r="FX219" s="78"/>
      <c r="FY219" s="78"/>
      <c r="FZ219" s="78"/>
      <c r="GA219" s="78"/>
      <c r="GB219" s="78"/>
      <c r="GC219" s="78"/>
      <c r="GD219" s="78"/>
      <c r="GE219" s="78"/>
      <c r="GF219" s="78"/>
      <c r="GG219" s="78"/>
      <c r="GH219" s="78"/>
      <c r="GI219" s="78"/>
      <c r="GJ219" s="78"/>
      <c r="GK219" s="78"/>
      <c r="GL219" s="78"/>
      <c r="GM219" s="78"/>
      <c r="GN219" s="78"/>
      <c r="GO219" s="78"/>
      <c r="GP219" s="78"/>
      <c r="GQ219" s="78"/>
      <c r="GR219" s="78"/>
      <c r="GS219" s="78"/>
      <c r="GT219" s="78"/>
      <c r="GU219" s="78"/>
      <c r="GV219" s="78"/>
      <c r="GW219" s="78"/>
      <c r="GX219" s="78"/>
      <c r="GY219" s="78"/>
      <c r="GZ219" s="78"/>
      <c r="HA219" s="78"/>
      <c r="HB219" s="78"/>
      <c r="HC219" s="78"/>
      <c r="HD219" s="78"/>
      <c r="HE219" s="78"/>
      <c r="HF219" s="78"/>
      <c r="HG219" s="78"/>
      <c r="HH219" s="78"/>
      <c r="HI219" s="78"/>
      <c r="HJ219" s="78"/>
      <c r="HK219" s="78"/>
      <c r="HL219" s="78"/>
      <c r="HM219" s="78"/>
      <c r="HN219" s="78"/>
      <c r="HO219" s="78"/>
      <c r="HP219" s="78"/>
      <c r="HQ219" s="78"/>
      <c r="HR219" s="78"/>
      <c r="HS219" s="78"/>
      <c r="HT219" s="78"/>
      <c r="HU219" s="78"/>
      <c r="HV219" s="78"/>
      <c r="HW219" s="78"/>
      <c r="HX219" s="78"/>
      <c r="HY219" s="78"/>
      <c r="HZ219" s="78"/>
      <c r="IA219" s="78"/>
      <c r="IB219" s="78"/>
      <c r="IC219" s="78"/>
      <c r="ID219" s="78"/>
      <c r="IE219" s="78"/>
      <c r="IF219" s="78"/>
      <c r="IG219" s="78"/>
      <c r="IH219" s="78"/>
      <c r="II219" s="78"/>
      <c r="IJ219" s="78"/>
      <c r="IK219" s="78"/>
      <c r="IL219" s="78"/>
      <c r="IM219" s="78"/>
      <c r="IN219" s="78"/>
      <c r="IO219" s="78"/>
      <c r="IP219" s="118"/>
      <c r="IQ219" s="78"/>
      <c r="IR219" s="6"/>
      <c r="IS219" s="6"/>
      <c r="IT219" s="6"/>
      <c r="IU219" s="6"/>
      <c r="IV219" s="6"/>
      <c r="IW219" s="6"/>
      <c r="XEY219" s="6"/>
      <c r="XFA219" s="6"/>
    </row>
    <row r="220" s="10" customFormat="true" ht="41.25" hidden="false" customHeight="true" outlineLevel="0" collapsed="false">
      <c r="A220" s="37" t="n">
        <v>2</v>
      </c>
      <c r="B220" s="95" t="s">
        <v>324</v>
      </c>
      <c r="C220" s="96" t="s">
        <v>325</v>
      </c>
      <c r="D220" s="104" t="s">
        <v>326</v>
      </c>
      <c r="E220" s="103" t="s">
        <v>307</v>
      </c>
      <c r="F220" s="96" t="n">
        <v>272</v>
      </c>
      <c r="G220" s="96" t="n">
        <v>10</v>
      </c>
      <c r="H220" s="103" t="n">
        <v>400</v>
      </c>
      <c r="I220" s="5"/>
      <c r="J220" s="9" t="n">
        <f aca="false">SUM(H220*I220)</f>
        <v>0</v>
      </c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78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78"/>
      <c r="BO220" s="78"/>
      <c r="BP220" s="78"/>
      <c r="BQ220" s="78"/>
      <c r="BR220" s="78"/>
      <c r="BS220" s="78"/>
      <c r="BT220" s="78"/>
      <c r="BU220" s="78"/>
      <c r="BV220" s="78"/>
      <c r="BW220" s="78"/>
      <c r="BX220" s="78"/>
      <c r="BY220" s="78"/>
      <c r="BZ220" s="78"/>
      <c r="CA220" s="78"/>
      <c r="CB220" s="78"/>
      <c r="CC220" s="78"/>
      <c r="CD220" s="78"/>
      <c r="CE220" s="78"/>
      <c r="CF220" s="78"/>
      <c r="CG220" s="78"/>
      <c r="CH220" s="78"/>
      <c r="CI220" s="78"/>
      <c r="CJ220" s="78"/>
      <c r="CK220" s="78"/>
      <c r="CL220" s="78"/>
      <c r="CM220" s="78"/>
      <c r="CN220" s="78"/>
      <c r="CO220" s="78"/>
      <c r="CP220" s="78"/>
      <c r="CQ220" s="78"/>
      <c r="CR220" s="78"/>
      <c r="CS220" s="78"/>
      <c r="CT220" s="78"/>
      <c r="CU220" s="78"/>
      <c r="CV220" s="78"/>
      <c r="CW220" s="78"/>
      <c r="CX220" s="78"/>
      <c r="CY220" s="78"/>
      <c r="CZ220" s="78"/>
      <c r="DA220" s="78"/>
      <c r="DB220" s="78"/>
      <c r="DC220" s="78"/>
      <c r="DD220" s="78"/>
      <c r="DE220" s="78"/>
      <c r="DF220" s="78"/>
      <c r="DG220" s="78"/>
      <c r="DH220" s="78"/>
      <c r="DI220" s="78"/>
      <c r="DJ220" s="78"/>
      <c r="DK220" s="78"/>
      <c r="DL220" s="78"/>
      <c r="DM220" s="78"/>
      <c r="DN220" s="78"/>
      <c r="DO220" s="78"/>
      <c r="DP220" s="78"/>
      <c r="DQ220" s="78"/>
      <c r="DR220" s="78"/>
      <c r="DS220" s="78"/>
      <c r="DT220" s="78"/>
      <c r="DU220" s="78"/>
      <c r="DV220" s="78"/>
      <c r="DW220" s="78"/>
      <c r="DX220" s="78"/>
      <c r="DY220" s="78"/>
      <c r="DZ220" s="78"/>
      <c r="EA220" s="78"/>
      <c r="EB220" s="78"/>
      <c r="EC220" s="78"/>
      <c r="ED220" s="78"/>
      <c r="EE220" s="78"/>
      <c r="EF220" s="78"/>
      <c r="EG220" s="78"/>
      <c r="EH220" s="78"/>
      <c r="EI220" s="78"/>
      <c r="EJ220" s="78"/>
      <c r="EK220" s="78"/>
      <c r="EL220" s="78"/>
      <c r="EM220" s="78"/>
      <c r="EN220" s="78"/>
      <c r="EO220" s="78"/>
      <c r="EP220" s="78"/>
      <c r="EQ220" s="78"/>
      <c r="ER220" s="78"/>
      <c r="ES220" s="78"/>
      <c r="ET220" s="78"/>
      <c r="EU220" s="78"/>
      <c r="EV220" s="78"/>
      <c r="EW220" s="78"/>
      <c r="EX220" s="78"/>
      <c r="EY220" s="78"/>
      <c r="EZ220" s="78"/>
      <c r="FA220" s="78"/>
      <c r="FB220" s="78"/>
      <c r="FC220" s="78"/>
      <c r="FD220" s="78"/>
      <c r="FE220" s="78"/>
      <c r="FF220" s="78"/>
      <c r="FG220" s="78"/>
      <c r="FH220" s="78"/>
      <c r="FI220" s="78"/>
      <c r="FJ220" s="78"/>
      <c r="FK220" s="78"/>
      <c r="FL220" s="78"/>
      <c r="FM220" s="78"/>
      <c r="FN220" s="78"/>
      <c r="FO220" s="78"/>
      <c r="FP220" s="78"/>
      <c r="FQ220" s="78"/>
      <c r="FR220" s="78"/>
      <c r="FS220" s="78"/>
      <c r="FT220" s="78"/>
      <c r="FU220" s="78"/>
      <c r="FV220" s="78"/>
      <c r="FW220" s="78"/>
      <c r="FX220" s="78"/>
      <c r="FY220" s="78"/>
      <c r="FZ220" s="78"/>
      <c r="GA220" s="78"/>
      <c r="GB220" s="78"/>
      <c r="GC220" s="78"/>
      <c r="GD220" s="78"/>
      <c r="GE220" s="78"/>
      <c r="GF220" s="78"/>
      <c r="GG220" s="78"/>
      <c r="GH220" s="78"/>
      <c r="GI220" s="78"/>
      <c r="GJ220" s="78"/>
      <c r="GK220" s="78"/>
      <c r="GL220" s="78"/>
      <c r="GM220" s="78"/>
      <c r="GN220" s="78"/>
      <c r="GO220" s="78"/>
      <c r="GP220" s="78"/>
      <c r="GQ220" s="78"/>
      <c r="GR220" s="78"/>
      <c r="GS220" s="78"/>
      <c r="GT220" s="78"/>
      <c r="GU220" s="78"/>
      <c r="GV220" s="78"/>
      <c r="GW220" s="78"/>
      <c r="GX220" s="78"/>
      <c r="GY220" s="78"/>
      <c r="GZ220" s="78"/>
      <c r="HA220" s="78"/>
      <c r="HB220" s="78"/>
      <c r="HC220" s="78"/>
      <c r="HD220" s="78"/>
      <c r="HE220" s="78"/>
      <c r="HF220" s="78"/>
      <c r="HG220" s="78"/>
      <c r="HH220" s="78"/>
      <c r="HI220" s="78"/>
      <c r="HJ220" s="78"/>
      <c r="HK220" s="78"/>
      <c r="HL220" s="78"/>
      <c r="HM220" s="78"/>
      <c r="HN220" s="78"/>
      <c r="HO220" s="78"/>
      <c r="HP220" s="78"/>
      <c r="HQ220" s="78"/>
      <c r="HR220" s="78"/>
      <c r="HS220" s="78"/>
      <c r="HT220" s="78"/>
      <c r="HU220" s="78"/>
      <c r="HV220" s="78"/>
      <c r="HW220" s="78"/>
      <c r="HX220" s="78"/>
      <c r="HY220" s="78"/>
      <c r="HZ220" s="78"/>
      <c r="IA220" s="78"/>
      <c r="IB220" s="78"/>
      <c r="IC220" s="78"/>
      <c r="ID220" s="78"/>
      <c r="IE220" s="78"/>
      <c r="IF220" s="78"/>
      <c r="IG220" s="78"/>
      <c r="IH220" s="78"/>
      <c r="II220" s="78"/>
      <c r="IJ220" s="78"/>
      <c r="IK220" s="78"/>
      <c r="IL220" s="78"/>
      <c r="IM220" s="78"/>
      <c r="IN220" s="78"/>
      <c r="IO220" s="78"/>
      <c r="IP220" s="118"/>
      <c r="IQ220" s="78"/>
      <c r="IR220" s="6"/>
      <c r="IS220" s="6"/>
      <c r="IT220" s="6"/>
      <c r="IU220" s="6"/>
      <c r="IV220" s="6"/>
      <c r="IW220" s="6"/>
      <c r="XEY220" s="6"/>
      <c r="XFA220" s="6"/>
    </row>
    <row r="221" s="10" customFormat="true" ht="41.25" hidden="false" customHeight="true" outlineLevel="0" collapsed="false">
      <c r="A221" s="37" t="n">
        <v>3</v>
      </c>
      <c r="B221" s="78" t="s">
        <v>282</v>
      </c>
      <c r="C221" s="37" t="s">
        <v>425</v>
      </c>
      <c r="D221" s="62" t="s">
        <v>426</v>
      </c>
      <c r="E221" s="39" t="s">
        <v>100</v>
      </c>
      <c r="F221" s="40" t="n">
        <v>288</v>
      </c>
      <c r="G221" s="40" t="n">
        <v>10</v>
      </c>
      <c r="H221" s="39" t="n">
        <v>400</v>
      </c>
      <c r="I221" s="5"/>
      <c r="J221" s="9" t="n">
        <f aca="false">H223*I221</f>
        <v>0</v>
      </c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78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/>
      <c r="CC221" s="78"/>
      <c r="CD221" s="78"/>
      <c r="CE221" s="78"/>
      <c r="CF221" s="78"/>
      <c r="CG221" s="78"/>
      <c r="CH221" s="78"/>
      <c r="CI221" s="78"/>
      <c r="CJ221" s="78"/>
      <c r="CK221" s="78"/>
      <c r="CL221" s="78"/>
      <c r="CM221" s="78"/>
      <c r="CN221" s="78"/>
      <c r="CO221" s="78"/>
      <c r="CP221" s="78"/>
      <c r="CQ221" s="78"/>
      <c r="CR221" s="78"/>
      <c r="CS221" s="78"/>
      <c r="CT221" s="78"/>
      <c r="CU221" s="78"/>
      <c r="CV221" s="78"/>
      <c r="CW221" s="78"/>
      <c r="CX221" s="78"/>
      <c r="CY221" s="78"/>
      <c r="CZ221" s="78"/>
      <c r="DA221" s="78"/>
      <c r="DB221" s="78"/>
      <c r="DC221" s="78"/>
      <c r="DD221" s="78"/>
      <c r="DE221" s="78"/>
      <c r="DF221" s="78"/>
      <c r="DG221" s="78"/>
      <c r="DH221" s="78"/>
      <c r="DI221" s="78"/>
      <c r="DJ221" s="78"/>
      <c r="DK221" s="78"/>
      <c r="DL221" s="78"/>
      <c r="DM221" s="78"/>
      <c r="DN221" s="78"/>
      <c r="DO221" s="78"/>
      <c r="DP221" s="78"/>
      <c r="DQ221" s="78"/>
      <c r="DR221" s="78"/>
      <c r="DS221" s="78"/>
      <c r="DT221" s="78"/>
      <c r="DU221" s="78"/>
      <c r="DV221" s="78"/>
      <c r="DW221" s="78"/>
      <c r="DX221" s="78"/>
      <c r="DY221" s="78"/>
      <c r="DZ221" s="78"/>
      <c r="EA221" s="78"/>
      <c r="EB221" s="78"/>
      <c r="EC221" s="78"/>
      <c r="ED221" s="78"/>
      <c r="EE221" s="78"/>
      <c r="EF221" s="78"/>
      <c r="EG221" s="78"/>
      <c r="EH221" s="78"/>
      <c r="EI221" s="78"/>
      <c r="EJ221" s="78"/>
      <c r="EK221" s="78"/>
      <c r="EL221" s="78"/>
      <c r="EM221" s="78"/>
      <c r="EN221" s="78"/>
      <c r="EO221" s="78"/>
      <c r="EP221" s="78"/>
      <c r="EQ221" s="78"/>
      <c r="ER221" s="78"/>
      <c r="ES221" s="78"/>
      <c r="ET221" s="78"/>
      <c r="EU221" s="78"/>
      <c r="EV221" s="78"/>
      <c r="EW221" s="78"/>
      <c r="EX221" s="78"/>
      <c r="EY221" s="78"/>
      <c r="EZ221" s="78"/>
      <c r="FA221" s="78"/>
      <c r="FB221" s="78"/>
      <c r="FC221" s="78"/>
      <c r="FD221" s="78"/>
      <c r="FE221" s="78"/>
      <c r="FF221" s="78"/>
      <c r="FG221" s="78"/>
      <c r="FH221" s="78"/>
      <c r="FI221" s="78"/>
      <c r="FJ221" s="78"/>
      <c r="FK221" s="78"/>
      <c r="FL221" s="78"/>
      <c r="FM221" s="78"/>
      <c r="FN221" s="78"/>
      <c r="FO221" s="78"/>
      <c r="FP221" s="78"/>
      <c r="FQ221" s="78"/>
      <c r="FR221" s="78"/>
      <c r="FS221" s="78"/>
      <c r="FT221" s="78"/>
      <c r="FU221" s="78"/>
      <c r="FV221" s="78"/>
      <c r="FW221" s="78"/>
      <c r="FX221" s="78"/>
      <c r="FY221" s="78"/>
      <c r="FZ221" s="78"/>
      <c r="GA221" s="78"/>
      <c r="GB221" s="78"/>
      <c r="GC221" s="78"/>
      <c r="GD221" s="78"/>
      <c r="GE221" s="78"/>
      <c r="GF221" s="78"/>
      <c r="GG221" s="78"/>
      <c r="GH221" s="78"/>
      <c r="GI221" s="78"/>
      <c r="GJ221" s="78"/>
      <c r="GK221" s="78"/>
      <c r="GL221" s="78"/>
      <c r="GM221" s="78"/>
      <c r="GN221" s="78"/>
      <c r="GO221" s="78"/>
      <c r="GP221" s="78"/>
      <c r="GQ221" s="78"/>
      <c r="GR221" s="78"/>
      <c r="GS221" s="78"/>
      <c r="GT221" s="78"/>
      <c r="GU221" s="78"/>
      <c r="GV221" s="78"/>
      <c r="GW221" s="78"/>
      <c r="GX221" s="78"/>
      <c r="GY221" s="78"/>
      <c r="GZ221" s="78"/>
      <c r="HA221" s="78"/>
      <c r="HB221" s="78"/>
      <c r="HC221" s="78"/>
      <c r="HD221" s="78"/>
      <c r="HE221" s="78"/>
      <c r="HF221" s="78"/>
      <c r="HG221" s="78"/>
      <c r="HH221" s="78"/>
      <c r="HI221" s="78"/>
      <c r="HJ221" s="78"/>
      <c r="HK221" s="78"/>
      <c r="HL221" s="78"/>
      <c r="HM221" s="78"/>
      <c r="HN221" s="78"/>
      <c r="HO221" s="78"/>
      <c r="HP221" s="78"/>
      <c r="HQ221" s="78"/>
      <c r="HR221" s="78"/>
      <c r="HS221" s="78"/>
      <c r="HT221" s="78"/>
      <c r="HU221" s="78"/>
      <c r="HV221" s="78"/>
      <c r="HW221" s="78"/>
      <c r="HX221" s="78"/>
      <c r="HY221" s="78"/>
      <c r="HZ221" s="78"/>
      <c r="IA221" s="78"/>
      <c r="IB221" s="78"/>
      <c r="IC221" s="78"/>
      <c r="ID221" s="78"/>
      <c r="IE221" s="78"/>
      <c r="IF221" s="78"/>
      <c r="IG221" s="78"/>
      <c r="IH221" s="78"/>
      <c r="II221" s="78"/>
      <c r="IJ221" s="78"/>
      <c r="IK221" s="78"/>
      <c r="IL221" s="78"/>
      <c r="IM221" s="78"/>
      <c r="IN221" s="78"/>
      <c r="IO221" s="78"/>
      <c r="IP221" s="118"/>
      <c r="IQ221" s="78"/>
      <c r="IR221" s="6"/>
      <c r="IS221" s="6"/>
      <c r="IT221" s="6"/>
      <c r="IU221" s="6"/>
      <c r="IV221" s="6"/>
      <c r="IW221" s="6"/>
      <c r="XEY221" s="6"/>
      <c r="XFA221" s="6"/>
    </row>
    <row r="222" s="10" customFormat="true" ht="41.25" hidden="false" customHeight="true" outlineLevel="0" collapsed="false">
      <c r="A222" s="37" t="n">
        <v>4</v>
      </c>
      <c r="B222" s="78" t="s">
        <v>282</v>
      </c>
      <c r="C222" s="37" t="s">
        <v>427</v>
      </c>
      <c r="D222" s="62" t="s">
        <v>428</v>
      </c>
      <c r="E222" s="39" t="s">
        <v>100</v>
      </c>
      <c r="F222" s="40" t="n">
        <v>256</v>
      </c>
      <c r="G222" s="40" t="n">
        <v>10</v>
      </c>
      <c r="H222" s="39" t="n">
        <v>400</v>
      </c>
      <c r="I222" s="5"/>
      <c r="J222" s="9" t="n">
        <f aca="false">H224*I222</f>
        <v>0</v>
      </c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78"/>
      <c r="BO222" s="78"/>
      <c r="BP222" s="78"/>
      <c r="BQ222" s="78"/>
      <c r="BR222" s="78"/>
      <c r="BS222" s="78"/>
      <c r="BT222" s="78"/>
      <c r="BU222" s="78"/>
      <c r="BV222" s="78"/>
      <c r="BW222" s="78"/>
      <c r="BX222" s="78"/>
      <c r="BY222" s="78"/>
      <c r="BZ222" s="78"/>
      <c r="CA222" s="78"/>
      <c r="CB222" s="78"/>
      <c r="CC222" s="78"/>
      <c r="CD222" s="78"/>
      <c r="CE222" s="78"/>
      <c r="CF222" s="78"/>
      <c r="CG222" s="78"/>
      <c r="CH222" s="78"/>
      <c r="CI222" s="78"/>
      <c r="CJ222" s="78"/>
      <c r="CK222" s="78"/>
      <c r="CL222" s="78"/>
      <c r="CM222" s="78"/>
      <c r="CN222" s="78"/>
      <c r="CO222" s="78"/>
      <c r="CP222" s="78"/>
      <c r="CQ222" s="78"/>
      <c r="CR222" s="78"/>
      <c r="CS222" s="78"/>
      <c r="CT222" s="78"/>
      <c r="CU222" s="78"/>
      <c r="CV222" s="78"/>
      <c r="CW222" s="78"/>
      <c r="CX222" s="78"/>
      <c r="CY222" s="78"/>
      <c r="CZ222" s="78"/>
      <c r="DA222" s="78"/>
      <c r="DB222" s="78"/>
      <c r="DC222" s="78"/>
      <c r="DD222" s="78"/>
      <c r="DE222" s="78"/>
      <c r="DF222" s="78"/>
      <c r="DG222" s="78"/>
      <c r="DH222" s="78"/>
      <c r="DI222" s="78"/>
      <c r="DJ222" s="78"/>
      <c r="DK222" s="78"/>
      <c r="DL222" s="78"/>
      <c r="DM222" s="78"/>
      <c r="DN222" s="78"/>
      <c r="DO222" s="78"/>
      <c r="DP222" s="78"/>
      <c r="DQ222" s="78"/>
      <c r="DR222" s="78"/>
      <c r="DS222" s="78"/>
      <c r="DT222" s="78"/>
      <c r="DU222" s="78"/>
      <c r="DV222" s="78"/>
      <c r="DW222" s="78"/>
      <c r="DX222" s="78"/>
      <c r="DY222" s="78"/>
      <c r="DZ222" s="78"/>
      <c r="EA222" s="78"/>
      <c r="EB222" s="78"/>
      <c r="EC222" s="78"/>
      <c r="ED222" s="78"/>
      <c r="EE222" s="78"/>
      <c r="EF222" s="78"/>
      <c r="EG222" s="78"/>
      <c r="EH222" s="78"/>
      <c r="EI222" s="78"/>
      <c r="EJ222" s="78"/>
      <c r="EK222" s="78"/>
      <c r="EL222" s="78"/>
      <c r="EM222" s="78"/>
      <c r="EN222" s="78"/>
      <c r="EO222" s="78"/>
      <c r="EP222" s="78"/>
      <c r="EQ222" s="78"/>
      <c r="ER222" s="78"/>
      <c r="ES222" s="78"/>
      <c r="ET222" s="78"/>
      <c r="EU222" s="78"/>
      <c r="EV222" s="78"/>
      <c r="EW222" s="78"/>
      <c r="EX222" s="78"/>
      <c r="EY222" s="78"/>
      <c r="EZ222" s="78"/>
      <c r="FA222" s="78"/>
      <c r="FB222" s="78"/>
      <c r="FC222" s="78"/>
      <c r="FD222" s="78"/>
      <c r="FE222" s="78"/>
      <c r="FF222" s="78"/>
      <c r="FG222" s="78"/>
      <c r="FH222" s="78"/>
      <c r="FI222" s="78"/>
      <c r="FJ222" s="78"/>
      <c r="FK222" s="78"/>
      <c r="FL222" s="78"/>
      <c r="FM222" s="78"/>
      <c r="FN222" s="78"/>
      <c r="FO222" s="78"/>
      <c r="FP222" s="78"/>
      <c r="FQ222" s="78"/>
      <c r="FR222" s="78"/>
      <c r="FS222" s="78"/>
      <c r="FT222" s="78"/>
      <c r="FU222" s="78"/>
      <c r="FV222" s="78"/>
      <c r="FW222" s="78"/>
      <c r="FX222" s="78"/>
      <c r="FY222" s="78"/>
      <c r="FZ222" s="78"/>
      <c r="GA222" s="78"/>
      <c r="GB222" s="78"/>
      <c r="GC222" s="78"/>
      <c r="GD222" s="78"/>
      <c r="GE222" s="78"/>
      <c r="GF222" s="78"/>
      <c r="GG222" s="78"/>
      <c r="GH222" s="78"/>
      <c r="GI222" s="78"/>
      <c r="GJ222" s="78"/>
      <c r="GK222" s="78"/>
      <c r="GL222" s="78"/>
      <c r="GM222" s="78"/>
      <c r="GN222" s="78"/>
      <c r="GO222" s="78"/>
      <c r="GP222" s="78"/>
      <c r="GQ222" s="78"/>
      <c r="GR222" s="78"/>
      <c r="GS222" s="78"/>
      <c r="GT222" s="78"/>
      <c r="GU222" s="78"/>
      <c r="GV222" s="78"/>
      <c r="GW222" s="78"/>
      <c r="GX222" s="78"/>
      <c r="GY222" s="78"/>
      <c r="GZ222" s="78"/>
      <c r="HA222" s="78"/>
      <c r="HB222" s="78"/>
      <c r="HC222" s="78"/>
      <c r="HD222" s="78"/>
      <c r="HE222" s="78"/>
      <c r="HF222" s="78"/>
      <c r="HG222" s="78"/>
      <c r="HH222" s="78"/>
      <c r="HI222" s="78"/>
      <c r="HJ222" s="78"/>
      <c r="HK222" s="78"/>
      <c r="HL222" s="78"/>
      <c r="HM222" s="78"/>
      <c r="HN222" s="78"/>
      <c r="HO222" s="78"/>
      <c r="HP222" s="78"/>
      <c r="HQ222" s="78"/>
      <c r="HR222" s="78"/>
      <c r="HS222" s="78"/>
      <c r="HT222" s="78"/>
      <c r="HU222" s="78"/>
      <c r="HV222" s="78"/>
      <c r="HW222" s="78"/>
      <c r="HX222" s="78"/>
      <c r="HY222" s="78"/>
      <c r="HZ222" s="78"/>
      <c r="IA222" s="78"/>
      <c r="IB222" s="78"/>
      <c r="IC222" s="78"/>
      <c r="ID222" s="78"/>
      <c r="IE222" s="78"/>
      <c r="IF222" s="78"/>
      <c r="IG222" s="78"/>
      <c r="IH222" s="78"/>
      <c r="II222" s="78"/>
      <c r="IJ222" s="78"/>
      <c r="IK222" s="78"/>
      <c r="IL222" s="78"/>
      <c r="IM222" s="78"/>
      <c r="IN222" s="78"/>
      <c r="IO222" s="78"/>
      <c r="IP222" s="118"/>
      <c r="IQ222" s="78"/>
      <c r="IR222" s="6"/>
      <c r="IS222" s="6"/>
      <c r="IT222" s="6"/>
      <c r="IU222" s="6"/>
      <c r="IV222" s="6"/>
      <c r="IW222" s="6"/>
      <c r="XEY222" s="6"/>
      <c r="XFA222" s="6"/>
    </row>
    <row r="223" s="10" customFormat="true" ht="53.25" hidden="false" customHeight="true" outlineLevel="0" collapsed="false">
      <c r="A223" s="37" t="n">
        <v>5</v>
      </c>
      <c r="B223" s="78" t="s">
        <v>282</v>
      </c>
      <c r="C223" s="37" t="s">
        <v>429</v>
      </c>
      <c r="D223" s="62" t="s">
        <v>430</v>
      </c>
      <c r="E223" s="39" t="s">
        <v>100</v>
      </c>
      <c r="F223" s="40" t="n">
        <v>176</v>
      </c>
      <c r="G223" s="40" t="n">
        <v>10</v>
      </c>
      <c r="H223" s="39" t="n">
        <v>400</v>
      </c>
      <c r="I223" s="5"/>
      <c r="J223" s="9" t="n">
        <f aca="false">SUM(I223*H223)</f>
        <v>0</v>
      </c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78"/>
      <c r="BO223" s="78"/>
      <c r="BP223" s="78"/>
      <c r="BQ223" s="78"/>
      <c r="BR223" s="78"/>
      <c r="BS223" s="78"/>
      <c r="BT223" s="78"/>
      <c r="BU223" s="78"/>
      <c r="BV223" s="78"/>
      <c r="BW223" s="78"/>
      <c r="BX223" s="78"/>
      <c r="BY223" s="78"/>
      <c r="BZ223" s="78"/>
      <c r="CA223" s="78"/>
      <c r="CB223" s="78"/>
      <c r="CC223" s="78"/>
      <c r="CD223" s="78"/>
      <c r="CE223" s="78"/>
      <c r="CF223" s="78"/>
      <c r="CG223" s="78"/>
      <c r="CH223" s="78"/>
      <c r="CI223" s="78"/>
      <c r="CJ223" s="78"/>
      <c r="CK223" s="78"/>
      <c r="CL223" s="78"/>
      <c r="CM223" s="78"/>
      <c r="CN223" s="78"/>
      <c r="CO223" s="78"/>
      <c r="CP223" s="78"/>
      <c r="CQ223" s="78"/>
      <c r="CR223" s="78"/>
      <c r="CS223" s="78"/>
      <c r="CT223" s="78"/>
      <c r="CU223" s="78"/>
      <c r="CV223" s="78"/>
      <c r="CW223" s="78"/>
      <c r="CX223" s="78"/>
      <c r="CY223" s="78"/>
      <c r="CZ223" s="78"/>
      <c r="DA223" s="78"/>
      <c r="DB223" s="78"/>
      <c r="DC223" s="78"/>
      <c r="DD223" s="78"/>
      <c r="DE223" s="78"/>
      <c r="DF223" s="78"/>
      <c r="DG223" s="78"/>
      <c r="DH223" s="78"/>
      <c r="DI223" s="78"/>
      <c r="DJ223" s="78"/>
      <c r="DK223" s="78"/>
      <c r="DL223" s="78"/>
      <c r="DM223" s="78"/>
      <c r="DN223" s="78"/>
      <c r="DO223" s="78"/>
      <c r="DP223" s="78"/>
      <c r="DQ223" s="78"/>
      <c r="DR223" s="78"/>
      <c r="DS223" s="78"/>
      <c r="DT223" s="78"/>
      <c r="DU223" s="78"/>
      <c r="DV223" s="78"/>
      <c r="DW223" s="78"/>
      <c r="DX223" s="78"/>
      <c r="DY223" s="78"/>
      <c r="DZ223" s="78"/>
      <c r="EA223" s="78"/>
      <c r="EB223" s="78"/>
      <c r="EC223" s="78"/>
      <c r="ED223" s="78"/>
      <c r="EE223" s="78"/>
      <c r="EF223" s="78"/>
      <c r="EG223" s="78"/>
      <c r="EH223" s="78"/>
      <c r="EI223" s="78"/>
      <c r="EJ223" s="78"/>
      <c r="EK223" s="78"/>
      <c r="EL223" s="78"/>
      <c r="EM223" s="78"/>
      <c r="EN223" s="78"/>
      <c r="EO223" s="78"/>
      <c r="EP223" s="78"/>
      <c r="EQ223" s="78"/>
      <c r="ER223" s="78"/>
      <c r="ES223" s="78"/>
      <c r="ET223" s="78"/>
      <c r="EU223" s="78"/>
      <c r="EV223" s="78"/>
      <c r="EW223" s="78"/>
      <c r="EX223" s="78"/>
      <c r="EY223" s="78"/>
      <c r="EZ223" s="78"/>
      <c r="FA223" s="78"/>
      <c r="FB223" s="78"/>
      <c r="FC223" s="78"/>
      <c r="FD223" s="78"/>
      <c r="FE223" s="78"/>
      <c r="FF223" s="78"/>
      <c r="FG223" s="78"/>
      <c r="FH223" s="78"/>
      <c r="FI223" s="78"/>
      <c r="FJ223" s="78"/>
      <c r="FK223" s="78"/>
      <c r="FL223" s="78"/>
      <c r="FM223" s="78"/>
      <c r="FN223" s="78"/>
      <c r="FO223" s="78"/>
      <c r="FP223" s="78"/>
      <c r="FQ223" s="78"/>
      <c r="FR223" s="78"/>
      <c r="FS223" s="78"/>
      <c r="FT223" s="78"/>
      <c r="FU223" s="78"/>
      <c r="FV223" s="78"/>
      <c r="FW223" s="78"/>
      <c r="FX223" s="78"/>
      <c r="FY223" s="78"/>
      <c r="FZ223" s="78"/>
      <c r="GA223" s="78"/>
      <c r="GB223" s="78"/>
      <c r="GC223" s="78"/>
      <c r="GD223" s="78"/>
      <c r="GE223" s="78"/>
      <c r="GF223" s="78"/>
      <c r="GG223" s="78"/>
      <c r="GH223" s="78"/>
      <c r="GI223" s="78"/>
      <c r="GJ223" s="78"/>
      <c r="GK223" s="78"/>
      <c r="GL223" s="78"/>
      <c r="GM223" s="78"/>
      <c r="GN223" s="78"/>
      <c r="GO223" s="78"/>
      <c r="GP223" s="78"/>
      <c r="GQ223" s="78"/>
      <c r="GR223" s="78"/>
      <c r="GS223" s="78"/>
      <c r="GT223" s="78"/>
      <c r="GU223" s="78"/>
      <c r="GV223" s="78"/>
      <c r="GW223" s="78"/>
      <c r="GX223" s="78"/>
      <c r="GY223" s="78"/>
      <c r="GZ223" s="78"/>
      <c r="HA223" s="78"/>
      <c r="HB223" s="78"/>
      <c r="HC223" s="78"/>
      <c r="HD223" s="78"/>
      <c r="HE223" s="78"/>
      <c r="HF223" s="78"/>
      <c r="HG223" s="78"/>
      <c r="HH223" s="78"/>
      <c r="HI223" s="78"/>
      <c r="HJ223" s="78"/>
      <c r="HK223" s="78"/>
      <c r="HL223" s="78"/>
      <c r="HM223" s="78"/>
      <c r="HN223" s="78"/>
      <c r="HO223" s="78"/>
      <c r="HP223" s="78"/>
      <c r="HQ223" s="78"/>
      <c r="HR223" s="78"/>
      <c r="HS223" s="78"/>
      <c r="HT223" s="78"/>
      <c r="HU223" s="78"/>
      <c r="HV223" s="78"/>
      <c r="HW223" s="78"/>
      <c r="HX223" s="78"/>
      <c r="HY223" s="78"/>
      <c r="HZ223" s="78"/>
      <c r="IA223" s="78"/>
      <c r="IB223" s="78"/>
      <c r="IC223" s="78"/>
      <c r="ID223" s="78"/>
      <c r="IE223" s="78"/>
      <c r="IF223" s="78"/>
      <c r="IG223" s="78"/>
      <c r="IH223" s="78"/>
      <c r="II223" s="78"/>
      <c r="IJ223" s="78"/>
      <c r="IK223" s="78"/>
      <c r="IL223" s="78"/>
      <c r="IM223" s="78"/>
      <c r="IN223" s="78"/>
      <c r="IO223" s="78"/>
      <c r="IP223" s="118"/>
      <c r="IQ223" s="78"/>
      <c r="IR223" s="6"/>
      <c r="IS223" s="6"/>
      <c r="IT223" s="6"/>
      <c r="IU223" s="6"/>
      <c r="IV223" s="6"/>
      <c r="IW223" s="6"/>
      <c r="XEY223" s="6"/>
      <c r="XFA223" s="6"/>
    </row>
    <row r="224" s="10" customFormat="true" ht="51" hidden="false" customHeight="true" outlineLevel="0" collapsed="false">
      <c r="A224" s="37" t="n">
        <v>6</v>
      </c>
      <c r="B224" s="78" t="s">
        <v>282</v>
      </c>
      <c r="C224" s="37" t="s">
        <v>431</v>
      </c>
      <c r="D224" s="62" t="s">
        <v>432</v>
      </c>
      <c r="E224" s="39" t="s">
        <v>100</v>
      </c>
      <c r="F224" s="40" t="n">
        <v>320</v>
      </c>
      <c r="G224" s="40" t="n">
        <v>10</v>
      </c>
      <c r="H224" s="39" t="n">
        <v>250</v>
      </c>
      <c r="I224" s="5"/>
      <c r="J224" s="9" t="n">
        <f aca="false">SUM(H224*I224)</f>
        <v>0</v>
      </c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78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78"/>
      <c r="BO224" s="78"/>
      <c r="BP224" s="78"/>
      <c r="BQ224" s="78"/>
      <c r="BR224" s="78"/>
      <c r="BS224" s="78"/>
      <c r="BT224" s="78"/>
      <c r="BU224" s="78"/>
      <c r="BV224" s="78"/>
      <c r="BW224" s="78"/>
      <c r="BX224" s="78"/>
      <c r="BY224" s="78"/>
      <c r="BZ224" s="78"/>
      <c r="CA224" s="78"/>
      <c r="CB224" s="78"/>
      <c r="CC224" s="78"/>
      <c r="CD224" s="78"/>
      <c r="CE224" s="78"/>
      <c r="CF224" s="78"/>
      <c r="CG224" s="78"/>
      <c r="CH224" s="78"/>
      <c r="CI224" s="78"/>
      <c r="CJ224" s="78"/>
      <c r="CK224" s="78"/>
      <c r="CL224" s="78"/>
      <c r="CM224" s="78"/>
      <c r="CN224" s="78"/>
      <c r="CO224" s="78"/>
      <c r="CP224" s="78"/>
      <c r="CQ224" s="78"/>
      <c r="CR224" s="78"/>
      <c r="CS224" s="78"/>
      <c r="CT224" s="78"/>
      <c r="CU224" s="78"/>
      <c r="CV224" s="78"/>
      <c r="CW224" s="78"/>
      <c r="CX224" s="78"/>
      <c r="CY224" s="78"/>
      <c r="CZ224" s="78"/>
      <c r="DA224" s="78"/>
      <c r="DB224" s="78"/>
      <c r="DC224" s="78"/>
      <c r="DD224" s="78"/>
      <c r="DE224" s="78"/>
      <c r="DF224" s="78"/>
      <c r="DG224" s="78"/>
      <c r="DH224" s="78"/>
      <c r="DI224" s="78"/>
      <c r="DJ224" s="78"/>
      <c r="DK224" s="78"/>
      <c r="DL224" s="78"/>
      <c r="DM224" s="78"/>
      <c r="DN224" s="78"/>
      <c r="DO224" s="78"/>
      <c r="DP224" s="78"/>
      <c r="DQ224" s="78"/>
      <c r="DR224" s="78"/>
      <c r="DS224" s="78"/>
      <c r="DT224" s="78"/>
      <c r="DU224" s="78"/>
      <c r="DV224" s="78"/>
      <c r="DW224" s="78"/>
      <c r="DX224" s="78"/>
      <c r="DY224" s="78"/>
      <c r="DZ224" s="78"/>
      <c r="EA224" s="78"/>
      <c r="EB224" s="78"/>
      <c r="EC224" s="78"/>
      <c r="ED224" s="78"/>
      <c r="EE224" s="78"/>
      <c r="EF224" s="78"/>
      <c r="EG224" s="78"/>
      <c r="EH224" s="78"/>
      <c r="EI224" s="78"/>
      <c r="EJ224" s="78"/>
      <c r="EK224" s="78"/>
      <c r="EL224" s="78"/>
      <c r="EM224" s="78"/>
      <c r="EN224" s="78"/>
      <c r="EO224" s="78"/>
      <c r="EP224" s="78"/>
      <c r="EQ224" s="78"/>
      <c r="ER224" s="78"/>
      <c r="ES224" s="78"/>
      <c r="ET224" s="78"/>
      <c r="EU224" s="78"/>
      <c r="EV224" s="78"/>
      <c r="EW224" s="78"/>
      <c r="EX224" s="78"/>
      <c r="EY224" s="78"/>
      <c r="EZ224" s="78"/>
      <c r="FA224" s="78"/>
      <c r="FB224" s="78"/>
      <c r="FC224" s="78"/>
      <c r="FD224" s="78"/>
      <c r="FE224" s="78"/>
      <c r="FF224" s="78"/>
      <c r="FG224" s="78"/>
      <c r="FH224" s="78"/>
      <c r="FI224" s="78"/>
      <c r="FJ224" s="78"/>
      <c r="FK224" s="78"/>
      <c r="FL224" s="78"/>
      <c r="FM224" s="78"/>
      <c r="FN224" s="78"/>
      <c r="FO224" s="78"/>
      <c r="FP224" s="78"/>
      <c r="FQ224" s="78"/>
      <c r="FR224" s="78"/>
      <c r="FS224" s="78"/>
      <c r="FT224" s="78"/>
      <c r="FU224" s="78"/>
      <c r="FV224" s="78"/>
      <c r="FW224" s="78"/>
      <c r="FX224" s="78"/>
      <c r="FY224" s="78"/>
      <c r="FZ224" s="78"/>
      <c r="GA224" s="78"/>
      <c r="GB224" s="78"/>
      <c r="GC224" s="78"/>
      <c r="GD224" s="78"/>
      <c r="GE224" s="78"/>
      <c r="GF224" s="78"/>
      <c r="GG224" s="78"/>
      <c r="GH224" s="78"/>
      <c r="GI224" s="78"/>
      <c r="GJ224" s="78"/>
      <c r="GK224" s="78"/>
      <c r="GL224" s="78"/>
      <c r="GM224" s="78"/>
      <c r="GN224" s="78"/>
      <c r="GO224" s="78"/>
      <c r="GP224" s="78"/>
      <c r="GQ224" s="78"/>
      <c r="GR224" s="78"/>
      <c r="GS224" s="78"/>
      <c r="GT224" s="78"/>
      <c r="GU224" s="78"/>
      <c r="GV224" s="78"/>
      <c r="GW224" s="78"/>
      <c r="GX224" s="78"/>
      <c r="GY224" s="78"/>
      <c r="GZ224" s="78"/>
      <c r="HA224" s="78"/>
      <c r="HB224" s="78"/>
      <c r="HC224" s="78"/>
      <c r="HD224" s="78"/>
      <c r="HE224" s="78"/>
      <c r="HF224" s="78"/>
      <c r="HG224" s="78"/>
      <c r="HH224" s="78"/>
      <c r="HI224" s="78"/>
      <c r="HJ224" s="78"/>
      <c r="HK224" s="78"/>
      <c r="HL224" s="78"/>
      <c r="HM224" s="78"/>
      <c r="HN224" s="78"/>
      <c r="HO224" s="78"/>
      <c r="HP224" s="78"/>
      <c r="HQ224" s="78"/>
      <c r="HR224" s="78"/>
      <c r="HS224" s="78"/>
      <c r="HT224" s="78"/>
      <c r="HU224" s="78"/>
      <c r="HV224" s="78"/>
      <c r="HW224" s="78"/>
      <c r="HX224" s="78"/>
      <c r="HY224" s="78"/>
      <c r="HZ224" s="78"/>
      <c r="IA224" s="78"/>
      <c r="IB224" s="78"/>
      <c r="IC224" s="78"/>
      <c r="ID224" s="78"/>
      <c r="IE224" s="78"/>
      <c r="IF224" s="78"/>
      <c r="IG224" s="78"/>
      <c r="IH224" s="78"/>
      <c r="II224" s="78"/>
      <c r="IJ224" s="78"/>
      <c r="IK224" s="78"/>
      <c r="IL224" s="78"/>
      <c r="IM224" s="78"/>
      <c r="IN224" s="78"/>
      <c r="IO224" s="78"/>
      <c r="IP224" s="118"/>
      <c r="IQ224" s="78"/>
      <c r="IR224" s="6"/>
      <c r="IS224" s="6"/>
      <c r="IT224" s="6"/>
      <c r="IU224" s="6"/>
      <c r="IV224" s="6"/>
      <c r="IW224" s="6"/>
      <c r="XEY224" s="6"/>
      <c r="XFA224" s="6"/>
    </row>
    <row r="225" s="10" customFormat="true" ht="51" hidden="false" customHeight="true" outlineLevel="0" collapsed="false">
      <c r="A225" s="37" t="n">
        <v>7</v>
      </c>
      <c r="B225" s="78" t="s">
        <v>282</v>
      </c>
      <c r="C225" s="37" t="s">
        <v>433</v>
      </c>
      <c r="D225" s="62" t="s">
        <v>434</v>
      </c>
      <c r="E225" s="39" t="s">
        <v>100</v>
      </c>
      <c r="F225" s="40" t="n">
        <v>552</v>
      </c>
      <c r="G225" s="40" t="n">
        <v>10</v>
      </c>
      <c r="H225" s="39" t="n">
        <v>300</v>
      </c>
      <c r="I225" s="5"/>
      <c r="J225" s="9" t="n">
        <f aca="false">SUM(H225*I225)</f>
        <v>0</v>
      </c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  <c r="AV225" s="78"/>
      <c r="AW225" s="78"/>
      <c r="AX225" s="78"/>
      <c r="AY225" s="78"/>
      <c r="AZ225" s="78"/>
      <c r="BA225" s="78"/>
      <c r="BB225" s="78"/>
      <c r="BC225" s="78"/>
      <c r="BD225" s="78"/>
      <c r="BE225" s="78"/>
      <c r="BF225" s="78"/>
      <c r="BG225" s="78"/>
      <c r="BH225" s="78"/>
      <c r="BI225" s="78"/>
      <c r="BJ225" s="78"/>
      <c r="BK225" s="78"/>
      <c r="BL225" s="78"/>
      <c r="BM225" s="78"/>
      <c r="BN225" s="78"/>
      <c r="BO225" s="78"/>
      <c r="BP225" s="78"/>
      <c r="BQ225" s="78"/>
      <c r="BR225" s="78"/>
      <c r="BS225" s="78"/>
      <c r="BT225" s="78"/>
      <c r="BU225" s="78"/>
      <c r="BV225" s="78"/>
      <c r="BW225" s="78"/>
      <c r="BX225" s="78"/>
      <c r="BY225" s="78"/>
      <c r="BZ225" s="78"/>
      <c r="CA225" s="78"/>
      <c r="CB225" s="78"/>
      <c r="CC225" s="78"/>
      <c r="CD225" s="78"/>
      <c r="CE225" s="78"/>
      <c r="CF225" s="78"/>
      <c r="CG225" s="78"/>
      <c r="CH225" s="78"/>
      <c r="CI225" s="78"/>
      <c r="CJ225" s="78"/>
      <c r="CK225" s="78"/>
      <c r="CL225" s="78"/>
      <c r="CM225" s="78"/>
      <c r="CN225" s="78"/>
      <c r="CO225" s="78"/>
      <c r="CP225" s="78"/>
      <c r="CQ225" s="78"/>
      <c r="CR225" s="78"/>
      <c r="CS225" s="78"/>
      <c r="CT225" s="78"/>
      <c r="CU225" s="78"/>
      <c r="CV225" s="78"/>
      <c r="CW225" s="78"/>
      <c r="CX225" s="78"/>
      <c r="CY225" s="78"/>
      <c r="CZ225" s="78"/>
      <c r="DA225" s="78"/>
      <c r="DB225" s="78"/>
      <c r="DC225" s="78"/>
      <c r="DD225" s="78"/>
      <c r="DE225" s="78"/>
      <c r="DF225" s="78"/>
      <c r="DG225" s="78"/>
      <c r="DH225" s="78"/>
      <c r="DI225" s="78"/>
      <c r="DJ225" s="78"/>
      <c r="DK225" s="78"/>
      <c r="DL225" s="78"/>
      <c r="DM225" s="78"/>
      <c r="DN225" s="78"/>
      <c r="DO225" s="78"/>
      <c r="DP225" s="78"/>
      <c r="DQ225" s="78"/>
      <c r="DR225" s="78"/>
      <c r="DS225" s="78"/>
      <c r="DT225" s="78"/>
      <c r="DU225" s="78"/>
      <c r="DV225" s="78"/>
      <c r="DW225" s="78"/>
      <c r="DX225" s="78"/>
      <c r="DY225" s="78"/>
      <c r="DZ225" s="78"/>
      <c r="EA225" s="78"/>
      <c r="EB225" s="78"/>
      <c r="EC225" s="78"/>
      <c r="ED225" s="78"/>
      <c r="EE225" s="78"/>
      <c r="EF225" s="78"/>
      <c r="EG225" s="78"/>
      <c r="EH225" s="78"/>
      <c r="EI225" s="78"/>
      <c r="EJ225" s="78"/>
      <c r="EK225" s="78"/>
      <c r="EL225" s="78"/>
      <c r="EM225" s="78"/>
      <c r="EN225" s="78"/>
      <c r="EO225" s="78"/>
      <c r="EP225" s="78"/>
      <c r="EQ225" s="78"/>
      <c r="ER225" s="78"/>
      <c r="ES225" s="78"/>
      <c r="ET225" s="78"/>
      <c r="EU225" s="78"/>
      <c r="EV225" s="78"/>
      <c r="EW225" s="78"/>
      <c r="EX225" s="78"/>
      <c r="EY225" s="78"/>
      <c r="EZ225" s="78"/>
      <c r="FA225" s="78"/>
      <c r="FB225" s="78"/>
      <c r="FC225" s="78"/>
      <c r="FD225" s="78"/>
      <c r="FE225" s="78"/>
      <c r="FF225" s="78"/>
      <c r="FG225" s="78"/>
      <c r="FH225" s="78"/>
      <c r="FI225" s="78"/>
      <c r="FJ225" s="78"/>
      <c r="FK225" s="78"/>
      <c r="FL225" s="78"/>
      <c r="FM225" s="78"/>
      <c r="FN225" s="78"/>
      <c r="FO225" s="78"/>
      <c r="FP225" s="78"/>
      <c r="FQ225" s="78"/>
      <c r="FR225" s="78"/>
      <c r="FS225" s="78"/>
      <c r="FT225" s="78"/>
      <c r="FU225" s="78"/>
      <c r="FV225" s="78"/>
      <c r="FW225" s="78"/>
      <c r="FX225" s="78"/>
      <c r="FY225" s="78"/>
      <c r="FZ225" s="78"/>
      <c r="GA225" s="78"/>
      <c r="GB225" s="78"/>
      <c r="GC225" s="78"/>
      <c r="GD225" s="78"/>
      <c r="GE225" s="78"/>
      <c r="GF225" s="78"/>
      <c r="GG225" s="78"/>
      <c r="GH225" s="78"/>
      <c r="GI225" s="78"/>
      <c r="GJ225" s="78"/>
      <c r="GK225" s="78"/>
      <c r="GL225" s="78"/>
      <c r="GM225" s="78"/>
      <c r="GN225" s="78"/>
      <c r="GO225" s="78"/>
      <c r="GP225" s="78"/>
      <c r="GQ225" s="78"/>
      <c r="GR225" s="78"/>
      <c r="GS225" s="78"/>
      <c r="GT225" s="78"/>
      <c r="GU225" s="78"/>
      <c r="GV225" s="78"/>
      <c r="GW225" s="78"/>
      <c r="GX225" s="78"/>
      <c r="GY225" s="78"/>
      <c r="GZ225" s="78"/>
      <c r="HA225" s="78"/>
      <c r="HB225" s="78"/>
      <c r="HC225" s="78"/>
      <c r="HD225" s="78"/>
      <c r="HE225" s="78"/>
      <c r="HF225" s="78"/>
      <c r="HG225" s="78"/>
      <c r="HH225" s="78"/>
      <c r="HI225" s="78"/>
      <c r="HJ225" s="78"/>
      <c r="HK225" s="78"/>
      <c r="HL225" s="78"/>
      <c r="HM225" s="78"/>
      <c r="HN225" s="78"/>
      <c r="HO225" s="78"/>
      <c r="HP225" s="78"/>
      <c r="HQ225" s="78"/>
      <c r="HR225" s="78"/>
      <c r="HS225" s="78"/>
      <c r="HT225" s="78"/>
      <c r="HU225" s="78"/>
      <c r="HV225" s="78"/>
      <c r="HW225" s="78"/>
      <c r="HX225" s="78"/>
      <c r="HY225" s="78"/>
      <c r="HZ225" s="78"/>
      <c r="IA225" s="78"/>
      <c r="IB225" s="78"/>
      <c r="IC225" s="78"/>
      <c r="ID225" s="78"/>
      <c r="IE225" s="78"/>
      <c r="IF225" s="78"/>
      <c r="IG225" s="78"/>
      <c r="IH225" s="78"/>
      <c r="II225" s="78"/>
      <c r="IJ225" s="78"/>
      <c r="IK225" s="78"/>
      <c r="IL225" s="78"/>
      <c r="IM225" s="78"/>
      <c r="IN225" s="78"/>
      <c r="IO225" s="78"/>
      <c r="IP225" s="118"/>
      <c r="IQ225" s="78"/>
      <c r="IR225" s="6"/>
      <c r="IS225" s="6"/>
      <c r="IT225" s="6"/>
      <c r="IU225" s="6"/>
      <c r="IV225" s="6"/>
      <c r="IW225" s="6"/>
      <c r="XEY225" s="6"/>
      <c r="XFA225" s="6"/>
    </row>
    <row r="226" s="10" customFormat="true" ht="51" hidden="false" customHeight="true" outlineLevel="0" collapsed="false">
      <c r="A226" s="37" t="n">
        <v>8</v>
      </c>
      <c r="B226" s="78" t="s">
        <v>282</v>
      </c>
      <c r="C226" s="37" t="s">
        <v>435</v>
      </c>
      <c r="D226" s="62" t="s">
        <v>436</v>
      </c>
      <c r="E226" s="39" t="s">
        <v>100</v>
      </c>
      <c r="F226" s="40" t="n">
        <v>296</v>
      </c>
      <c r="G226" s="40" t="n">
        <v>10</v>
      </c>
      <c r="H226" s="39" t="n">
        <v>250</v>
      </c>
      <c r="I226" s="5"/>
      <c r="J226" s="9" t="n">
        <f aca="false">H227*I226</f>
        <v>0</v>
      </c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  <c r="AX226" s="78"/>
      <c r="AY226" s="78"/>
      <c r="AZ226" s="78"/>
      <c r="BA226" s="78"/>
      <c r="BB226" s="78"/>
      <c r="BC226" s="78"/>
      <c r="BD226" s="78"/>
      <c r="BE226" s="78"/>
      <c r="BF226" s="78"/>
      <c r="BG226" s="78"/>
      <c r="BH226" s="78"/>
      <c r="BI226" s="78"/>
      <c r="BJ226" s="78"/>
      <c r="BK226" s="78"/>
      <c r="BL226" s="78"/>
      <c r="BM226" s="78"/>
      <c r="BN226" s="78"/>
      <c r="BO226" s="78"/>
      <c r="BP226" s="78"/>
      <c r="BQ226" s="78"/>
      <c r="BR226" s="78"/>
      <c r="BS226" s="78"/>
      <c r="BT226" s="78"/>
      <c r="BU226" s="78"/>
      <c r="BV226" s="78"/>
      <c r="BW226" s="78"/>
      <c r="BX226" s="78"/>
      <c r="BY226" s="78"/>
      <c r="BZ226" s="78"/>
      <c r="CA226" s="78"/>
      <c r="CB226" s="78"/>
      <c r="CC226" s="78"/>
      <c r="CD226" s="78"/>
      <c r="CE226" s="78"/>
      <c r="CF226" s="78"/>
      <c r="CG226" s="78"/>
      <c r="CH226" s="78"/>
      <c r="CI226" s="78"/>
      <c r="CJ226" s="78"/>
      <c r="CK226" s="78"/>
      <c r="CL226" s="78"/>
      <c r="CM226" s="78"/>
      <c r="CN226" s="78"/>
      <c r="CO226" s="78"/>
      <c r="CP226" s="78"/>
      <c r="CQ226" s="78"/>
      <c r="CR226" s="78"/>
      <c r="CS226" s="78"/>
      <c r="CT226" s="78"/>
      <c r="CU226" s="78"/>
      <c r="CV226" s="78"/>
      <c r="CW226" s="78"/>
      <c r="CX226" s="78"/>
      <c r="CY226" s="78"/>
      <c r="CZ226" s="78"/>
      <c r="DA226" s="78"/>
      <c r="DB226" s="78"/>
      <c r="DC226" s="78"/>
      <c r="DD226" s="78"/>
      <c r="DE226" s="78"/>
      <c r="DF226" s="78"/>
      <c r="DG226" s="78"/>
      <c r="DH226" s="78"/>
      <c r="DI226" s="78"/>
      <c r="DJ226" s="78"/>
      <c r="DK226" s="78"/>
      <c r="DL226" s="78"/>
      <c r="DM226" s="78"/>
      <c r="DN226" s="78"/>
      <c r="DO226" s="78"/>
      <c r="DP226" s="78"/>
      <c r="DQ226" s="78"/>
      <c r="DR226" s="78"/>
      <c r="DS226" s="78"/>
      <c r="DT226" s="78"/>
      <c r="DU226" s="78"/>
      <c r="DV226" s="78"/>
      <c r="DW226" s="78"/>
      <c r="DX226" s="78"/>
      <c r="DY226" s="78"/>
      <c r="DZ226" s="78"/>
      <c r="EA226" s="78"/>
      <c r="EB226" s="78"/>
      <c r="EC226" s="78"/>
      <c r="ED226" s="78"/>
      <c r="EE226" s="78"/>
      <c r="EF226" s="78"/>
      <c r="EG226" s="78"/>
      <c r="EH226" s="78"/>
      <c r="EI226" s="78"/>
      <c r="EJ226" s="78"/>
      <c r="EK226" s="78"/>
      <c r="EL226" s="78"/>
      <c r="EM226" s="78"/>
      <c r="EN226" s="78"/>
      <c r="EO226" s="78"/>
      <c r="EP226" s="78"/>
      <c r="EQ226" s="78"/>
      <c r="ER226" s="78"/>
      <c r="ES226" s="78"/>
      <c r="ET226" s="78"/>
      <c r="EU226" s="78"/>
      <c r="EV226" s="78"/>
      <c r="EW226" s="78"/>
      <c r="EX226" s="78"/>
      <c r="EY226" s="78"/>
      <c r="EZ226" s="78"/>
      <c r="FA226" s="78"/>
      <c r="FB226" s="78"/>
      <c r="FC226" s="78"/>
      <c r="FD226" s="78"/>
      <c r="FE226" s="78"/>
      <c r="FF226" s="78"/>
      <c r="FG226" s="78"/>
      <c r="FH226" s="78"/>
      <c r="FI226" s="78"/>
      <c r="FJ226" s="78"/>
      <c r="FK226" s="78"/>
      <c r="FL226" s="78"/>
      <c r="FM226" s="78"/>
      <c r="FN226" s="78"/>
      <c r="FO226" s="78"/>
      <c r="FP226" s="78"/>
      <c r="FQ226" s="78"/>
      <c r="FR226" s="78"/>
      <c r="FS226" s="78"/>
      <c r="FT226" s="78"/>
      <c r="FU226" s="78"/>
      <c r="FV226" s="78"/>
      <c r="FW226" s="78"/>
      <c r="FX226" s="78"/>
      <c r="FY226" s="78"/>
      <c r="FZ226" s="78"/>
      <c r="GA226" s="78"/>
      <c r="GB226" s="78"/>
      <c r="GC226" s="78"/>
      <c r="GD226" s="78"/>
      <c r="GE226" s="78"/>
      <c r="GF226" s="78"/>
      <c r="GG226" s="78"/>
      <c r="GH226" s="78"/>
      <c r="GI226" s="78"/>
      <c r="GJ226" s="78"/>
      <c r="GK226" s="78"/>
      <c r="GL226" s="78"/>
      <c r="GM226" s="78"/>
      <c r="GN226" s="78"/>
      <c r="GO226" s="78"/>
      <c r="GP226" s="78"/>
      <c r="GQ226" s="78"/>
      <c r="GR226" s="78"/>
      <c r="GS226" s="78"/>
      <c r="GT226" s="78"/>
      <c r="GU226" s="78"/>
      <c r="GV226" s="78"/>
      <c r="GW226" s="78"/>
      <c r="GX226" s="78"/>
      <c r="GY226" s="78"/>
      <c r="GZ226" s="78"/>
      <c r="HA226" s="78"/>
      <c r="HB226" s="78"/>
      <c r="HC226" s="78"/>
      <c r="HD226" s="78"/>
      <c r="HE226" s="78"/>
      <c r="HF226" s="78"/>
      <c r="HG226" s="78"/>
      <c r="HH226" s="78"/>
      <c r="HI226" s="78"/>
      <c r="HJ226" s="78"/>
      <c r="HK226" s="78"/>
      <c r="HL226" s="78"/>
      <c r="HM226" s="78"/>
      <c r="HN226" s="78"/>
      <c r="HO226" s="78"/>
      <c r="HP226" s="78"/>
      <c r="HQ226" s="78"/>
      <c r="HR226" s="78"/>
      <c r="HS226" s="78"/>
      <c r="HT226" s="78"/>
      <c r="HU226" s="78"/>
      <c r="HV226" s="78"/>
      <c r="HW226" s="78"/>
      <c r="HX226" s="78"/>
      <c r="HY226" s="78"/>
      <c r="HZ226" s="78"/>
      <c r="IA226" s="78"/>
      <c r="IB226" s="78"/>
      <c r="IC226" s="78"/>
      <c r="ID226" s="78"/>
      <c r="IE226" s="78"/>
      <c r="IF226" s="78"/>
      <c r="IG226" s="78"/>
      <c r="IH226" s="78"/>
      <c r="II226" s="78"/>
      <c r="IJ226" s="78"/>
      <c r="IK226" s="78"/>
      <c r="IL226" s="78"/>
      <c r="IM226" s="78"/>
      <c r="IN226" s="78"/>
      <c r="IO226" s="78"/>
      <c r="IP226" s="118"/>
      <c r="IQ226" s="78"/>
      <c r="IR226" s="6"/>
      <c r="IS226" s="6"/>
      <c r="IT226" s="6"/>
      <c r="IU226" s="6"/>
      <c r="IV226" s="6"/>
      <c r="IW226" s="6"/>
      <c r="XEY226" s="6"/>
      <c r="XFA226" s="6"/>
    </row>
    <row r="227" s="10" customFormat="true" ht="51" hidden="false" customHeight="true" outlineLevel="0" collapsed="false">
      <c r="A227" s="37" t="n">
        <v>9</v>
      </c>
      <c r="B227" s="36" t="s">
        <v>437</v>
      </c>
      <c r="C227" s="37" t="s">
        <v>438</v>
      </c>
      <c r="D227" s="49" t="s">
        <v>439</v>
      </c>
      <c r="E227" s="35" t="s">
        <v>22</v>
      </c>
      <c r="F227" s="35" t="n">
        <v>64</v>
      </c>
      <c r="G227" s="35" t="n">
        <v>30</v>
      </c>
      <c r="H227" s="39" t="n">
        <v>60</v>
      </c>
      <c r="I227" s="5"/>
      <c r="J227" s="9" t="n">
        <f aca="false">SUM(H227*I227)</f>
        <v>0</v>
      </c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  <c r="BN227" s="78"/>
      <c r="BO227" s="78"/>
      <c r="BP227" s="78"/>
      <c r="BQ227" s="78"/>
      <c r="BR227" s="78"/>
      <c r="BS227" s="78"/>
      <c r="BT227" s="78"/>
      <c r="BU227" s="78"/>
      <c r="BV227" s="78"/>
      <c r="BW227" s="78"/>
      <c r="BX227" s="78"/>
      <c r="BY227" s="78"/>
      <c r="BZ227" s="78"/>
      <c r="CA227" s="78"/>
      <c r="CB227" s="78"/>
      <c r="CC227" s="78"/>
      <c r="CD227" s="78"/>
      <c r="CE227" s="78"/>
      <c r="CF227" s="78"/>
      <c r="CG227" s="78"/>
      <c r="CH227" s="78"/>
      <c r="CI227" s="78"/>
      <c r="CJ227" s="78"/>
      <c r="CK227" s="78"/>
      <c r="CL227" s="78"/>
      <c r="CM227" s="78"/>
      <c r="CN227" s="78"/>
      <c r="CO227" s="78"/>
      <c r="CP227" s="78"/>
      <c r="CQ227" s="78"/>
      <c r="CR227" s="78"/>
      <c r="CS227" s="78"/>
      <c r="CT227" s="78"/>
      <c r="CU227" s="78"/>
      <c r="CV227" s="78"/>
      <c r="CW227" s="78"/>
      <c r="CX227" s="78"/>
      <c r="CY227" s="78"/>
      <c r="CZ227" s="78"/>
      <c r="DA227" s="78"/>
      <c r="DB227" s="78"/>
      <c r="DC227" s="78"/>
      <c r="DD227" s="78"/>
      <c r="DE227" s="78"/>
      <c r="DF227" s="78"/>
      <c r="DG227" s="78"/>
      <c r="DH227" s="78"/>
      <c r="DI227" s="78"/>
      <c r="DJ227" s="78"/>
      <c r="DK227" s="78"/>
      <c r="DL227" s="78"/>
      <c r="DM227" s="78"/>
      <c r="DN227" s="78"/>
      <c r="DO227" s="78"/>
      <c r="DP227" s="78"/>
      <c r="DQ227" s="78"/>
      <c r="DR227" s="78"/>
      <c r="DS227" s="78"/>
      <c r="DT227" s="78"/>
      <c r="DU227" s="78"/>
      <c r="DV227" s="78"/>
      <c r="DW227" s="78"/>
      <c r="DX227" s="78"/>
      <c r="DY227" s="78"/>
      <c r="DZ227" s="78"/>
      <c r="EA227" s="78"/>
      <c r="EB227" s="78"/>
      <c r="EC227" s="78"/>
      <c r="ED227" s="78"/>
      <c r="EE227" s="78"/>
      <c r="EF227" s="78"/>
      <c r="EG227" s="78"/>
      <c r="EH227" s="78"/>
      <c r="EI227" s="78"/>
      <c r="EJ227" s="78"/>
      <c r="EK227" s="78"/>
      <c r="EL227" s="78"/>
      <c r="EM227" s="78"/>
      <c r="EN227" s="78"/>
      <c r="EO227" s="78"/>
      <c r="EP227" s="78"/>
      <c r="EQ227" s="78"/>
      <c r="ER227" s="78"/>
      <c r="ES227" s="78"/>
      <c r="ET227" s="78"/>
      <c r="EU227" s="78"/>
      <c r="EV227" s="78"/>
      <c r="EW227" s="78"/>
      <c r="EX227" s="78"/>
      <c r="EY227" s="78"/>
      <c r="EZ227" s="78"/>
      <c r="FA227" s="78"/>
      <c r="FB227" s="78"/>
      <c r="FC227" s="78"/>
      <c r="FD227" s="78"/>
      <c r="FE227" s="78"/>
      <c r="FF227" s="78"/>
      <c r="FG227" s="78"/>
      <c r="FH227" s="78"/>
      <c r="FI227" s="78"/>
      <c r="FJ227" s="78"/>
      <c r="FK227" s="78"/>
      <c r="FL227" s="78"/>
      <c r="FM227" s="78"/>
      <c r="FN227" s="78"/>
      <c r="FO227" s="78"/>
      <c r="FP227" s="78"/>
      <c r="FQ227" s="78"/>
      <c r="FR227" s="78"/>
      <c r="FS227" s="78"/>
      <c r="FT227" s="78"/>
      <c r="FU227" s="78"/>
      <c r="FV227" s="78"/>
      <c r="FW227" s="78"/>
      <c r="FX227" s="78"/>
      <c r="FY227" s="78"/>
      <c r="FZ227" s="78"/>
      <c r="GA227" s="78"/>
      <c r="GB227" s="78"/>
      <c r="GC227" s="78"/>
      <c r="GD227" s="78"/>
      <c r="GE227" s="78"/>
      <c r="GF227" s="78"/>
      <c r="GG227" s="78"/>
      <c r="GH227" s="78"/>
      <c r="GI227" s="78"/>
      <c r="GJ227" s="78"/>
      <c r="GK227" s="78"/>
      <c r="GL227" s="78"/>
      <c r="GM227" s="78"/>
      <c r="GN227" s="78"/>
      <c r="GO227" s="78"/>
      <c r="GP227" s="78"/>
      <c r="GQ227" s="78"/>
      <c r="GR227" s="78"/>
      <c r="GS227" s="78"/>
      <c r="GT227" s="78"/>
      <c r="GU227" s="78"/>
      <c r="GV227" s="78"/>
      <c r="GW227" s="78"/>
      <c r="GX227" s="78"/>
      <c r="GY227" s="78"/>
      <c r="GZ227" s="78"/>
      <c r="HA227" s="78"/>
      <c r="HB227" s="78"/>
      <c r="HC227" s="78"/>
      <c r="HD227" s="78"/>
      <c r="HE227" s="78"/>
      <c r="HF227" s="78"/>
      <c r="HG227" s="78"/>
      <c r="HH227" s="78"/>
      <c r="HI227" s="78"/>
      <c r="HJ227" s="78"/>
      <c r="HK227" s="78"/>
      <c r="HL227" s="78"/>
      <c r="HM227" s="78"/>
      <c r="HN227" s="78"/>
      <c r="HO227" s="78"/>
      <c r="HP227" s="78"/>
      <c r="HQ227" s="78"/>
      <c r="HR227" s="78"/>
      <c r="HS227" s="78"/>
      <c r="HT227" s="78"/>
      <c r="HU227" s="78"/>
      <c r="HV227" s="78"/>
      <c r="HW227" s="78"/>
      <c r="HX227" s="78"/>
      <c r="HY227" s="78"/>
      <c r="HZ227" s="78"/>
      <c r="IA227" s="78"/>
      <c r="IB227" s="78"/>
      <c r="IC227" s="78"/>
      <c r="ID227" s="78"/>
      <c r="IE227" s="78"/>
      <c r="IF227" s="78"/>
      <c r="IG227" s="78"/>
      <c r="IH227" s="78"/>
      <c r="II227" s="78"/>
      <c r="IJ227" s="78"/>
      <c r="IK227" s="78"/>
      <c r="IL227" s="78"/>
      <c r="IM227" s="78"/>
      <c r="IN227" s="78"/>
      <c r="IO227" s="78"/>
      <c r="IP227" s="118"/>
      <c r="IQ227" s="78"/>
      <c r="IR227" s="6"/>
      <c r="IS227" s="6"/>
      <c r="IT227" s="6"/>
      <c r="IU227" s="6"/>
      <c r="IV227" s="6"/>
      <c r="IW227" s="6"/>
      <c r="XEY227" s="6"/>
      <c r="XFA227" s="6"/>
    </row>
    <row r="228" s="10" customFormat="true" ht="45.75" hidden="true" customHeight="true" outlineLevel="0" collapsed="false">
      <c r="A228" s="35" t="n">
        <v>7</v>
      </c>
      <c r="B228" s="78" t="s">
        <v>282</v>
      </c>
      <c r="C228" s="37"/>
      <c r="D228" s="62" t="s">
        <v>440</v>
      </c>
      <c r="E228" s="39" t="s">
        <v>185</v>
      </c>
      <c r="F228" s="40" t="n">
        <v>56</v>
      </c>
      <c r="G228" s="40" t="n">
        <v>25</v>
      </c>
      <c r="H228" s="39" t="n">
        <v>30</v>
      </c>
      <c r="I228" s="5"/>
      <c r="J228" s="9" t="e">
        <f aca="false">#REF!*I228</f>
        <v>#REF!</v>
      </c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78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  <c r="BN228" s="78"/>
      <c r="BO228" s="78"/>
      <c r="BP228" s="78"/>
      <c r="BQ228" s="78"/>
      <c r="BR228" s="78"/>
      <c r="BS228" s="78"/>
      <c r="BT228" s="78"/>
      <c r="BU228" s="78"/>
      <c r="BV228" s="78"/>
      <c r="BW228" s="78"/>
      <c r="BX228" s="78"/>
      <c r="BY228" s="78"/>
      <c r="BZ228" s="78"/>
      <c r="CA228" s="78"/>
      <c r="CB228" s="78"/>
      <c r="CC228" s="78"/>
      <c r="CD228" s="78"/>
      <c r="CE228" s="78"/>
      <c r="CF228" s="78"/>
      <c r="CG228" s="78"/>
      <c r="CH228" s="78"/>
      <c r="CI228" s="78"/>
      <c r="CJ228" s="78"/>
      <c r="CK228" s="78"/>
      <c r="CL228" s="78"/>
      <c r="CM228" s="78"/>
      <c r="CN228" s="78"/>
      <c r="CO228" s="78"/>
      <c r="CP228" s="78"/>
      <c r="CQ228" s="78"/>
      <c r="CR228" s="78"/>
      <c r="CS228" s="78"/>
      <c r="CT228" s="78"/>
      <c r="CU228" s="78"/>
      <c r="CV228" s="78"/>
      <c r="CW228" s="78"/>
      <c r="CX228" s="78"/>
      <c r="CY228" s="78"/>
      <c r="CZ228" s="78"/>
      <c r="DA228" s="78"/>
      <c r="DB228" s="78"/>
      <c r="DC228" s="78"/>
      <c r="DD228" s="78"/>
      <c r="DE228" s="78"/>
      <c r="DF228" s="78"/>
      <c r="DG228" s="78"/>
      <c r="DH228" s="78"/>
      <c r="DI228" s="78"/>
      <c r="DJ228" s="78"/>
      <c r="DK228" s="78"/>
      <c r="DL228" s="78"/>
      <c r="DM228" s="78"/>
      <c r="DN228" s="78"/>
      <c r="DO228" s="78"/>
      <c r="DP228" s="78"/>
      <c r="DQ228" s="78"/>
      <c r="DR228" s="78"/>
      <c r="DS228" s="78"/>
      <c r="DT228" s="78"/>
      <c r="DU228" s="78"/>
      <c r="DV228" s="78"/>
      <c r="DW228" s="78"/>
      <c r="DX228" s="78"/>
      <c r="DY228" s="78"/>
      <c r="DZ228" s="78"/>
      <c r="EA228" s="78"/>
      <c r="EB228" s="78"/>
      <c r="EC228" s="78"/>
      <c r="ED228" s="78"/>
      <c r="EE228" s="78"/>
      <c r="EF228" s="78"/>
      <c r="EG228" s="78"/>
      <c r="EH228" s="78"/>
      <c r="EI228" s="78"/>
      <c r="EJ228" s="78"/>
      <c r="EK228" s="78"/>
      <c r="EL228" s="78"/>
      <c r="EM228" s="78"/>
      <c r="EN228" s="78"/>
      <c r="EO228" s="78"/>
      <c r="EP228" s="78"/>
      <c r="EQ228" s="78"/>
      <c r="ER228" s="78"/>
      <c r="ES228" s="78"/>
      <c r="ET228" s="78"/>
      <c r="EU228" s="78"/>
      <c r="EV228" s="78"/>
      <c r="EW228" s="78"/>
      <c r="EX228" s="78"/>
      <c r="EY228" s="78"/>
      <c r="EZ228" s="78"/>
      <c r="FA228" s="78"/>
      <c r="FB228" s="78"/>
      <c r="FC228" s="78"/>
      <c r="FD228" s="78"/>
      <c r="FE228" s="78"/>
      <c r="FF228" s="78"/>
      <c r="FG228" s="78"/>
      <c r="FH228" s="78"/>
      <c r="FI228" s="78"/>
      <c r="FJ228" s="78"/>
      <c r="FK228" s="78"/>
      <c r="FL228" s="78"/>
      <c r="FM228" s="78"/>
      <c r="FN228" s="78"/>
      <c r="FO228" s="78"/>
      <c r="FP228" s="78"/>
      <c r="FQ228" s="78"/>
      <c r="FR228" s="78"/>
      <c r="FS228" s="78"/>
      <c r="FT228" s="78"/>
      <c r="FU228" s="78"/>
      <c r="FV228" s="78"/>
      <c r="FW228" s="78"/>
      <c r="FX228" s="78"/>
      <c r="FY228" s="78"/>
      <c r="FZ228" s="78"/>
      <c r="GA228" s="78"/>
      <c r="GB228" s="78"/>
      <c r="GC228" s="78"/>
      <c r="GD228" s="78"/>
      <c r="GE228" s="78"/>
      <c r="GF228" s="78"/>
      <c r="GG228" s="78"/>
      <c r="GH228" s="78"/>
      <c r="GI228" s="78"/>
      <c r="GJ228" s="78"/>
      <c r="GK228" s="78"/>
      <c r="GL228" s="78"/>
      <c r="GM228" s="78"/>
      <c r="GN228" s="78"/>
      <c r="GO228" s="78"/>
      <c r="GP228" s="78"/>
      <c r="GQ228" s="78"/>
      <c r="GR228" s="78"/>
      <c r="GS228" s="78"/>
      <c r="GT228" s="78"/>
      <c r="GU228" s="78"/>
      <c r="GV228" s="78"/>
      <c r="GW228" s="78"/>
      <c r="GX228" s="78"/>
      <c r="GY228" s="78"/>
      <c r="GZ228" s="78"/>
      <c r="HA228" s="78"/>
      <c r="HB228" s="78"/>
      <c r="HC228" s="78"/>
      <c r="HD228" s="78"/>
      <c r="HE228" s="78"/>
      <c r="HF228" s="78"/>
      <c r="HG228" s="78"/>
      <c r="HH228" s="78"/>
      <c r="HI228" s="78"/>
      <c r="HJ228" s="78"/>
      <c r="HK228" s="78"/>
      <c r="HL228" s="78"/>
      <c r="HM228" s="78"/>
      <c r="HN228" s="78"/>
      <c r="HO228" s="78"/>
      <c r="HP228" s="78"/>
      <c r="HQ228" s="78"/>
      <c r="HR228" s="78"/>
      <c r="HS228" s="78"/>
      <c r="HT228" s="78"/>
      <c r="HU228" s="78"/>
      <c r="HV228" s="78"/>
      <c r="HW228" s="78"/>
      <c r="HX228" s="78"/>
      <c r="HY228" s="78"/>
      <c r="HZ228" s="78"/>
      <c r="IA228" s="78"/>
      <c r="IB228" s="78"/>
      <c r="IC228" s="78"/>
      <c r="ID228" s="78"/>
      <c r="IE228" s="78"/>
      <c r="IF228" s="78"/>
      <c r="IG228" s="78"/>
      <c r="IH228" s="78"/>
      <c r="II228" s="78"/>
      <c r="IJ228" s="78"/>
      <c r="IK228" s="78"/>
      <c r="IL228" s="78"/>
      <c r="IM228" s="78"/>
      <c r="IN228" s="78"/>
      <c r="IO228" s="78"/>
      <c r="IP228" s="118"/>
      <c r="IQ228" s="78"/>
      <c r="IR228" s="6"/>
      <c r="IS228" s="6"/>
      <c r="IT228" s="6"/>
      <c r="IU228" s="6"/>
      <c r="IV228" s="6"/>
      <c r="IW228" s="6"/>
      <c r="XEY228" s="6"/>
      <c r="XFA228" s="6"/>
    </row>
    <row r="229" s="10" customFormat="true" ht="45.75" hidden="false" customHeight="true" outlineLevel="0" collapsed="false">
      <c r="A229" s="37" t="n">
        <v>10</v>
      </c>
      <c r="B229" s="78" t="s">
        <v>282</v>
      </c>
      <c r="C229" s="37" t="s">
        <v>441</v>
      </c>
      <c r="D229" s="62" t="s">
        <v>442</v>
      </c>
      <c r="E229" s="39" t="s">
        <v>70</v>
      </c>
      <c r="F229" s="40" t="n">
        <v>44</v>
      </c>
      <c r="G229" s="40" t="n">
        <v>25</v>
      </c>
      <c r="H229" s="39" t="n">
        <v>50</v>
      </c>
      <c r="I229" s="5"/>
      <c r="J229" s="9" t="n">
        <f aca="false">SUM(H229*I229)</f>
        <v>0</v>
      </c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78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78"/>
      <c r="BO229" s="78"/>
      <c r="BP229" s="78"/>
      <c r="BQ229" s="78"/>
      <c r="BR229" s="78"/>
      <c r="BS229" s="78"/>
      <c r="BT229" s="78"/>
      <c r="BU229" s="78"/>
      <c r="BV229" s="78"/>
      <c r="BW229" s="78"/>
      <c r="BX229" s="78"/>
      <c r="BY229" s="78"/>
      <c r="BZ229" s="78"/>
      <c r="CA229" s="78"/>
      <c r="CB229" s="78"/>
      <c r="CC229" s="78"/>
      <c r="CD229" s="78"/>
      <c r="CE229" s="78"/>
      <c r="CF229" s="78"/>
      <c r="CG229" s="78"/>
      <c r="CH229" s="78"/>
      <c r="CI229" s="78"/>
      <c r="CJ229" s="78"/>
      <c r="CK229" s="78"/>
      <c r="CL229" s="78"/>
      <c r="CM229" s="78"/>
      <c r="CN229" s="78"/>
      <c r="CO229" s="78"/>
      <c r="CP229" s="78"/>
      <c r="CQ229" s="78"/>
      <c r="CR229" s="78"/>
      <c r="CS229" s="78"/>
      <c r="CT229" s="78"/>
      <c r="CU229" s="78"/>
      <c r="CV229" s="78"/>
      <c r="CW229" s="78"/>
      <c r="CX229" s="78"/>
      <c r="CY229" s="78"/>
      <c r="CZ229" s="78"/>
      <c r="DA229" s="78"/>
      <c r="DB229" s="78"/>
      <c r="DC229" s="78"/>
      <c r="DD229" s="78"/>
      <c r="DE229" s="78"/>
      <c r="DF229" s="78"/>
      <c r="DG229" s="78"/>
      <c r="DH229" s="78"/>
      <c r="DI229" s="78"/>
      <c r="DJ229" s="78"/>
      <c r="DK229" s="78"/>
      <c r="DL229" s="78"/>
      <c r="DM229" s="78"/>
      <c r="DN229" s="78"/>
      <c r="DO229" s="78"/>
      <c r="DP229" s="78"/>
      <c r="DQ229" s="78"/>
      <c r="DR229" s="78"/>
      <c r="DS229" s="78"/>
      <c r="DT229" s="78"/>
      <c r="DU229" s="78"/>
      <c r="DV229" s="78"/>
      <c r="DW229" s="78"/>
      <c r="DX229" s="78"/>
      <c r="DY229" s="78"/>
      <c r="DZ229" s="78"/>
      <c r="EA229" s="78"/>
      <c r="EB229" s="78"/>
      <c r="EC229" s="78"/>
      <c r="ED229" s="78"/>
      <c r="EE229" s="78"/>
      <c r="EF229" s="78"/>
      <c r="EG229" s="78"/>
      <c r="EH229" s="78"/>
      <c r="EI229" s="78"/>
      <c r="EJ229" s="78"/>
      <c r="EK229" s="78"/>
      <c r="EL229" s="78"/>
      <c r="EM229" s="78"/>
      <c r="EN229" s="78"/>
      <c r="EO229" s="78"/>
      <c r="EP229" s="78"/>
      <c r="EQ229" s="78"/>
      <c r="ER229" s="78"/>
      <c r="ES229" s="78"/>
      <c r="ET229" s="78"/>
      <c r="EU229" s="78"/>
      <c r="EV229" s="78"/>
      <c r="EW229" s="78"/>
      <c r="EX229" s="78"/>
      <c r="EY229" s="78"/>
      <c r="EZ229" s="78"/>
      <c r="FA229" s="78"/>
      <c r="FB229" s="78"/>
      <c r="FC229" s="78"/>
      <c r="FD229" s="78"/>
      <c r="FE229" s="78"/>
      <c r="FF229" s="78"/>
      <c r="FG229" s="78"/>
      <c r="FH229" s="78"/>
      <c r="FI229" s="78"/>
      <c r="FJ229" s="78"/>
      <c r="FK229" s="78"/>
      <c r="FL229" s="78"/>
      <c r="FM229" s="78"/>
      <c r="FN229" s="78"/>
      <c r="FO229" s="78"/>
      <c r="FP229" s="78"/>
      <c r="FQ229" s="78"/>
      <c r="FR229" s="78"/>
      <c r="FS229" s="78"/>
      <c r="FT229" s="78"/>
      <c r="FU229" s="78"/>
      <c r="FV229" s="78"/>
      <c r="FW229" s="78"/>
      <c r="FX229" s="78"/>
      <c r="FY229" s="78"/>
      <c r="FZ229" s="78"/>
      <c r="GA229" s="78"/>
      <c r="GB229" s="78"/>
      <c r="GC229" s="78"/>
      <c r="GD229" s="78"/>
      <c r="GE229" s="78"/>
      <c r="GF229" s="78"/>
      <c r="GG229" s="78"/>
      <c r="GH229" s="78"/>
      <c r="GI229" s="78"/>
      <c r="GJ229" s="78"/>
      <c r="GK229" s="78"/>
      <c r="GL229" s="78"/>
      <c r="GM229" s="78"/>
      <c r="GN229" s="78"/>
      <c r="GO229" s="78"/>
      <c r="GP229" s="78"/>
      <c r="GQ229" s="78"/>
      <c r="GR229" s="78"/>
      <c r="GS229" s="78"/>
      <c r="GT229" s="78"/>
      <c r="GU229" s="78"/>
      <c r="GV229" s="78"/>
      <c r="GW229" s="78"/>
      <c r="GX229" s="78"/>
      <c r="GY229" s="78"/>
      <c r="GZ229" s="78"/>
      <c r="HA229" s="78"/>
      <c r="HB229" s="78"/>
      <c r="HC229" s="78"/>
      <c r="HD229" s="78"/>
      <c r="HE229" s="78"/>
      <c r="HF229" s="78"/>
      <c r="HG229" s="78"/>
      <c r="HH229" s="78"/>
      <c r="HI229" s="78"/>
      <c r="HJ229" s="78"/>
      <c r="HK229" s="78"/>
      <c r="HL229" s="78"/>
      <c r="HM229" s="78"/>
      <c r="HN229" s="78"/>
      <c r="HO229" s="78"/>
      <c r="HP229" s="78"/>
      <c r="HQ229" s="78"/>
      <c r="HR229" s="78"/>
      <c r="HS229" s="78"/>
      <c r="HT229" s="78"/>
      <c r="HU229" s="78"/>
      <c r="HV229" s="78"/>
      <c r="HW229" s="78"/>
      <c r="HX229" s="78"/>
      <c r="HY229" s="78"/>
      <c r="HZ229" s="78"/>
      <c r="IA229" s="78"/>
      <c r="IB229" s="78"/>
      <c r="IC229" s="78"/>
      <c r="ID229" s="78"/>
      <c r="IE229" s="78"/>
      <c r="IF229" s="78"/>
      <c r="IG229" s="78"/>
      <c r="IH229" s="78"/>
      <c r="II229" s="78"/>
      <c r="IJ229" s="78"/>
      <c r="IK229" s="78"/>
      <c r="IL229" s="78"/>
      <c r="IM229" s="78"/>
      <c r="IN229" s="78"/>
      <c r="IO229" s="78"/>
      <c r="IP229" s="118"/>
      <c r="IQ229" s="78"/>
      <c r="IR229" s="6"/>
      <c r="IS229" s="6"/>
      <c r="IT229" s="6"/>
      <c r="IU229" s="6"/>
      <c r="IV229" s="6"/>
      <c r="IW229" s="6"/>
      <c r="XEY229" s="6"/>
      <c r="XFA229" s="6"/>
    </row>
    <row r="230" s="10" customFormat="true" ht="45.75" hidden="false" customHeight="true" outlineLevel="0" collapsed="false">
      <c r="A230" s="37" t="n">
        <v>11</v>
      </c>
      <c r="B230" s="78" t="s">
        <v>282</v>
      </c>
      <c r="C230" s="37" t="s">
        <v>291</v>
      </c>
      <c r="D230" s="62" t="s">
        <v>292</v>
      </c>
      <c r="E230" s="39" t="s">
        <v>70</v>
      </c>
      <c r="F230" s="40" t="n">
        <v>64</v>
      </c>
      <c r="G230" s="40" t="n">
        <v>25</v>
      </c>
      <c r="H230" s="39" t="n">
        <v>120</v>
      </c>
      <c r="I230" s="5"/>
      <c r="J230" s="9" t="n">
        <f aca="false">SUM(H230*I230)</f>
        <v>0</v>
      </c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78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  <c r="BN230" s="78"/>
      <c r="BO230" s="78"/>
      <c r="BP230" s="78"/>
      <c r="BQ230" s="78"/>
      <c r="BR230" s="78"/>
      <c r="BS230" s="78"/>
      <c r="BT230" s="78"/>
      <c r="BU230" s="78"/>
      <c r="BV230" s="78"/>
      <c r="BW230" s="78"/>
      <c r="BX230" s="78"/>
      <c r="BY230" s="78"/>
      <c r="BZ230" s="78"/>
      <c r="CA230" s="78"/>
      <c r="CB230" s="78"/>
      <c r="CC230" s="78"/>
      <c r="CD230" s="78"/>
      <c r="CE230" s="78"/>
      <c r="CF230" s="78"/>
      <c r="CG230" s="78"/>
      <c r="CH230" s="78"/>
      <c r="CI230" s="78"/>
      <c r="CJ230" s="78"/>
      <c r="CK230" s="78"/>
      <c r="CL230" s="78"/>
      <c r="CM230" s="78"/>
      <c r="CN230" s="78"/>
      <c r="CO230" s="78"/>
      <c r="CP230" s="78"/>
      <c r="CQ230" s="78"/>
      <c r="CR230" s="78"/>
      <c r="CS230" s="78"/>
      <c r="CT230" s="78"/>
      <c r="CU230" s="78"/>
      <c r="CV230" s="78"/>
      <c r="CW230" s="78"/>
      <c r="CX230" s="78"/>
      <c r="CY230" s="78"/>
      <c r="CZ230" s="78"/>
      <c r="DA230" s="78"/>
      <c r="DB230" s="78"/>
      <c r="DC230" s="78"/>
      <c r="DD230" s="78"/>
      <c r="DE230" s="78"/>
      <c r="DF230" s="78"/>
      <c r="DG230" s="78"/>
      <c r="DH230" s="78"/>
      <c r="DI230" s="78"/>
      <c r="DJ230" s="78"/>
      <c r="DK230" s="78"/>
      <c r="DL230" s="78"/>
      <c r="DM230" s="78"/>
      <c r="DN230" s="78"/>
      <c r="DO230" s="78"/>
      <c r="DP230" s="78"/>
      <c r="DQ230" s="78"/>
      <c r="DR230" s="78"/>
      <c r="DS230" s="78"/>
      <c r="DT230" s="78"/>
      <c r="DU230" s="78"/>
      <c r="DV230" s="78"/>
      <c r="DW230" s="78"/>
      <c r="DX230" s="78"/>
      <c r="DY230" s="78"/>
      <c r="DZ230" s="78"/>
      <c r="EA230" s="78"/>
      <c r="EB230" s="78"/>
      <c r="EC230" s="78"/>
      <c r="ED230" s="78"/>
      <c r="EE230" s="78"/>
      <c r="EF230" s="78"/>
      <c r="EG230" s="78"/>
      <c r="EH230" s="78"/>
      <c r="EI230" s="78"/>
      <c r="EJ230" s="78"/>
      <c r="EK230" s="78"/>
      <c r="EL230" s="78"/>
      <c r="EM230" s="78"/>
      <c r="EN230" s="78"/>
      <c r="EO230" s="78"/>
      <c r="EP230" s="78"/>
      <c r="EQ230" s="78"/>
      <c r="ER230" s="78"/>
      <c r="ES230" s="78"/>
      <c r="ET230" s="78"/>
      <c r="EU230" s="78"/>
      <c r="EV230" s="78"/>
      <c r="EW230" s="78"/>
      <c r="EX230" s="78"/>
      <c r="EY230" s="78"/>
      <c r="EZ230" s="78"/>
      <c r="FA230" s="78"/>
      <c r="FB230" s="78"/>
      <c r="FC230" s="78"/>
      <c r="FD230" s="78"/>
      <c r="FE230" s="78"/>
      <c r="FF230" s="78"/>
      <c r="FG230" s="78"/>
      <c r="FH230" s="78"/>
      <c r="FI230" s="78"/>
      <c r="FJ230" s="78"/>
      <c r="FK230" s="78"/>
      <c r="FL230" s="78"/>
      <c r="FM230" s="78"/>
      <c r="FN230" s="78"/>
      <c r="FO230" s="78"/>
      <c r="FP230" s="78"/>
      <c r="FQ230" s="78"/>
      <c r="FR230" s="78"/>
      <c r="FS230" s="78"/>
      <c r="FT230" s="78"/>
      <c r="FU230" s="78"/>
      <c r="FV230" s="78"/>
      <c r="FW230" s="78"/>
      <c r="FX230" s="78"/>
      <c r="FY230" s="78"/>
      <c r="FZ230" s="78"/>
      <c r="GA230" s="78"/>
      <c r="GB230" s="78"/>
      <c r="GC230" s="78"/>
      <c r="GD230" s="78"/>
      <c r="GE230" s="78"/>
      <c r="GF230" s="78"/>
      <c r="GG230" s="78"/>
      <c r="GH230" s="78"/>
      <c r="GI230" s="78"/>
      <c r="GJ230" s="78"/>
      <c r="GK230" s="78"/>
      <c r="GL230" s="78"/>
      <c r="GM230" s="78"/>
      <c r="GN230" s="78"/>
      <c r="GO230" s="78"/>
      <c r="GP230" s="78"/>
      <c r="GQ230" s="78"/>
      <c r="GR230" s="78"/>
      <c r="GS230" s="78"/>
      <c r="GT230" s="78"/>
      <c r="GU230" s="78"/>
      <c r="GV230" s="78"/>
      <c r="GW230" s="78"/>
      <c r="GX230" s="78"/>
      <c r="GY230" s="78"/>
      <c r="GZ230" s="78"/>
      <c r="HA230" s="78"/>
      <c r="HB230" s="78"/>
      <c r="HC230" s="78"/>
      <c r="HD230" s="78"/>
      <c r="HE230" s="78"/>
      <c r="HF230" s="78"/>
      <c r="HG230" s="78"/>
      <c r="HH230" s="78"/>
      <c r="HI230" s="78"/>
      <c r="HJ230" s="78"/>
      <c r="HK230" s="78"/>
      <c r="HL230" s="78"/>
      <c r="HM230" s="78"/>
      <c r="HN230" s="78"/>
      <c r="HO230" s="78"/>
      <c r="HP230" s="78"/>
      <c r="HQ230" s="78"/>
      <c r="HR230" s="78"/>
      <c r="HS230" s="78"/>
      <c r="HT230" s="78"/>
      <c r="HU230" s="78"/>
      <c r="HV230" s="78"/>
      <c r="HW230" s="78"/>
      <c r="HX230" s="78"/>
      <c r="HY230" s="78"/>
      <c r="HZ230" s="78"/>
      <c r="IA230" s="78"/>
      <c r="IB230" s="78"/>
      <c r="IC230" s="78"/>
      <c r="ID230" s="78"/>
      <c r="IE230" s="78"/>
      <c r="IF230" s="78"/>
      <c r="IG230" s="78"/>
      <c r="IH230" s="78"/>
      <c r="II230" s="78"/>
      <c r="IJ230" s="78"/>
      <c r="IK230" s="78"/>
      <c r="IL230" s="78"/>
      <c r="IM230" s="78"/>
      <c r="IN230" s="78"/>
      <c r="IO230" s="78"/>
      <c r="IP230" s="118"/>
      <c r="IQ230" s="78"/>
      <c r="IR230" s="6"/>
      <c r="IS230" s="6"/>
      <c r="IT230" s="6"/>
      <c r="IU230" s="6"/>
      <c r="IV230" s="6"/>
      <c r="IW230" s="6"/>
      <c r="XEY230" s="6"/>
      <c r="XFA230" s="6"/>
    </row>
    <row r="231" s="10" customFormat="true" ht="45.75" hidden="false" customHeight="true" outlineLevel="0" collapsed="false">
      <c r="A231" s="37" t="n">
        <v>12</v>
      </c>
      <c r="B231" s="95" t="s">
        <v>324</v>
      </c>
      <c r="C231" s="96" t="s">
        <v>328</v>
      </c>
      <c r="D231" s="104" t="s">
        <v>329</v>
      </c>
      <c r="E231" s="103" t="s">
        <v>70</v>
      </c>
      <c r="F231" s="96" t="n">
        <v>64</v>
      </c>
      <c r="G231" s="96" t="n">
        <v>25</v>
      </c>
      <c r="H231" s="103" t="n">
        <v>120</v>
      </c>
      <c r="I231" s="5"/>
      <c r="J231" s="9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78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78"/>
      <c r="BO231" s="78"/>
      <c r="BP231" s="78"/>
      <c r="BQ231" s="78"/>
      <c r="BR231" s="78"/>
      <c r="BS231" s="78"/>
      <c r="BT231" s="78"/>
      <c r="BU231" s="78"/>
      <c r="BV231" s="78"/>
      <c r="BW231" s="78"/>
      <c r="BX231" s="78"/>
      <c r="BY231" s="78"/>
      <c r="BZ231" s="78"/>
      <c r="CA231" s="78"/>
      <c r="CB231" s="78"/>
      <c r="CC231" s="78"/>
      <c r="CD231" s="78"/>
      <c r="CE231" s="78"/>
      <c r="CF231" s="78"/>
      <c r="CG231" s="78"/>
      <c r="CH231" s="78"/>
      <c r="CI231" s="78"/>
      <c r="CJ231" s="78"/>
      <c r="CK231" s="78"/>
      <c r="CL231" s="78"/>
      <c r="CM231" s="78"/>
      <c r="CN231" s="78"/>
      <c r="CO231" s="78"/>
      <c r="CP231" s="78"/>
      <c r="CQ231" s="78"/>
      <c r="CR231" s="78"/>
      <c r="CS231" s="78"/>
      <c r="CT231" s="78"/>
      <c r="CU231" s="78"/>
      <c r="CV231" s="78"/>
      <c r="CW231" s="78"/>
      <c r="CX231" s="78"/>
      <c r="CY231" s="78"/>
      <c r="CZ231" s="78"/>
      <c r="DA231" s="78"/>
      <c r="DB231" s="78"/>
      <c r="DC231" s="78"/>
      <c r="DD231" s="78"/>
      <c r="DE231" s="78"/>
      <c r="DF231" s="78"/>
      <c r="DG231" s="78"/>
      <c r="DH231" s="78"/>
      <c r="DI231" s="78"/>
      <c r="DJ231" s="78"/>
      <c r="DK231" s="78"/>
      <c r="DL231" s="78"/>
      <c r="DM231" s="78"/>
      <c r="DN231" s="78"/>
      <c r="DO231" s="78"/>
      <c r="DP231" s="78"/>
      <c r="DQ231" s="78"/>
      <c r="DR231" s="78"/>
      <c r="DS231" s="78"/>
      <c r="DT231" s="78"/>
      <c r="DU231" s="78"/>
      <c r="DV231" s="78"/>
      <c r="DW231" s="78"/>
      <c r="DX231" s="78"/>
      <c r="DY231" s="78"/>
      <c r="DZ231" s="78"/>
      <c r="EA231" s="78"/>
      <c r="EB231" s="78"/>
      <c r="EC231" s="78"/>
      <c r="ED231" s="78"/>
      <c r="EE231" s="78"/>
      <c r="EF231" s="78"/>
      <c r="EG231" s="78"/>
      <c r="EH231" s="78"/>
      <c r="EI231" s="78"/>
      <c r="EJ231" s="78"/>
      <c r="EK231" s="78"/>
      <c r="EL231" s="78"/>
      <c r="EM231" s="78"/>
      <c r="EN231" s="78"/>
      <c r="EO231" s="78"/>
      <c r="EP231" s="78"/>
      <c r="EQ231" s="78"/>
      <c r="ER231" s="78"/>
      <c r="ES231" s="78"/>
      <c r="ET231" s="78"/>
      <c r="EU231" s="78"/>
      <c r="EV231" s="78"/>
      <c r="EW231" s="78"/>
      <c r="EX231" s="78"/>
      <c r="EY231" s="78"/>
      <c r="EZ231" s="78"/>
      <c r="FA231" s="78"/>
      <c r="FB231" s="78"/>
      <c r="FC231" s="78"/>
      <c r="FD231" s="78"/>
      <c r="FE231" s="78"/>
      <c r="FF231" s="78"/>
      <c r="FG231" s="78"/>
      <c r="FH231" s="78"/>
      <c r="FI231" s="78"/>
      <c r="FJ231" s="78"/>
      <c r="FK231" s="78"/>
      <c r="FL231" s="78"/>
      <c r="FM231" s="78"/>
      <c r="FN231" s="78"/>
      <c r="FO231" s="78"/>
      <c r="FP231" s="78"/>
      <c r="FQ231" s="78"/>
      <c r="FR231" s="78"/>
      <c r="FS231" s="78"/>
      <c r="FT231" s="78"/>
      <c r="FU231" s="78"/>
      <c r="FV231" s="78"/>
      <c r="FW231" s="78"/>
      <c r="FX231" s="78"/>
      <c r="FY231" s="78"/>
      <c r="FZ231" s="78"/>
      <c r="GA231" s="78"/>
      <c r="GB231" s="78"/>
      <c r="GC231" s="78"/>
      <c r="GD231" s="78"/>
      <c r="GE231" s="78"/>
      <c r="GF231" s="78"/>
      <c r="GG231" s="78"/>
      <c r="GH231" s="78"/>
      <c r="GI231" s="78"/>
      <c r="GJ231" s="78"/>
      <c r="GK231" s="78"/>
      <c r="GL231" s="78"/>
      <c r="GM231" s="78"/>
      <c r="GN231" s="78"/>
      <c r="GO231" s="78"/>
      <c r="GP231" s="78"/>
      <c r="GQ231" s="78"/>
      <c r="GR231" s="78"/>
      <c r="GS231" s="78"/>
      <c r="GT231" s="78"/>
      <c r="GU231" s="78"/>
      <c r="GV231" s="78"/>
      <c r="GW231" s="78"/>
      <c r="GX231" s="78"/>
      <c r="GY231" s="78"/>
      <c r="GZ231" s="78"/>
      <c r="HA231" s="78"/>
      <c r="HB231" s="78"/>
      <c r="HC231" s="78"/>
      <c r="HD231" s="78"/>
      <c r="HE231" s="78"/>
      <c r="HF231" s="78"/>
      <c r="HG231" s="78"/>
      <c r="HH231" s="78"/>
      <c r="HI231" s="78"/>
      <c r="HJ231" s="78"/>
      <c r="HK231" s="78"/>
      <c r="HL231" s="78"/>
      <c r="HM231" s="78"/>
      <c r="HN231" s="78"/>
      <c r="HO231" s="78"/>
      <c r="HP231" s="78"/>
      <c r="HQ231" s="78"/>
      <c r="HR231" s="78"/>
      <c r="HS231" s="78"/>
      <c r="HT231" s="78"/>
      <c r="HU231" s="78"/>
      <c r="HV231" s="78"/>
      <c r="HW231" s="78"/>
      <c r="HX231" s="78"/>
      <c r="HY231" s="78"/>
      <c r="HZ231" s="78"/>
      <c r="IA231" s="78"/>
      <c r="IB231" s="78"/>
      <c r="IC231" s="78"/>
      <c r="ID231" s="78"/>
      <c r="IE231" s="78"/>
      <c r="IF231" s="78"/>
      <c r="IG231" s="78"/>
      <c r="IH231" s="78"/>
      <c r="II231" s="78"/>
      <c r="IJ231" s="78"/>
      <c r="IK231" s="78"/>
      <c r="IL231" s="78"/>
      <c r="IM231" s="78"/>
      <c r="IN231" s="78"/>
      <c r="IO231" s="78"/>
      <c r="IP231" s="118"/>
      <c r="IQ231" s="78"/>
      <c r="IR231" s="6"/>
      <c r="IS231" s="6"/>
      <c r="IT231" s="6"/>
      <c r="IU231" s="6"/>
      <c r="IV231" s="6"/>
      <c r="IW231" s="6"/>
      <c r="XEY231" s="6"/>
      <c r="XFA231" s="6"/>
    </row>
    <row r="232" s="78" customFormat="true" ht="51" hidden="false" customHeight="true" outlineLevel="0" collapsed="false">
      <c r="A232" s="37" t="n">
        <v>13</v>
      </c>
      <c r="B232" s="78" t="s">
        <v>282</v>
      </c>
      <c r="C232" s="37" t="s">
        <v>443</v>
      </c>
      <c r="D232" s="62" t="s">
        <v>444</v>
      </c>
      <c r="E232" s="39" t="s">
        <v>70</v>
      </c>
      <c r="F232" s="40" t="n">
        <v>40</v>
      </c>
      <c r="G232" s="40" t="n">
        <v>25</v>
      </c>
      <c r="H232" s="39" t="n">
        <v>120</v>
      </c>
      <c r="I232" s="5"/>
      <c r="J232" s="9" t="n">
        <f aca="false">H233*I232</f>
        <v>0</v>
      </c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1"/>
      <c r="IQ232" s="10"/>
      <c r="IR232" s="6"/>
      <c r="IS232" s="6"/>
      <c r="IT232" s="6"/>
      <c r="IU232" s="6"/>
      <c r="IV232" s="6"/>
      <c r="IW232" s="6"/>
      <c r="XEY232" s="6"/>
      <c r="XEZ232" s="10"/>
      <c r="XFA232" s="6"/>
      <c r="XFB232" s="10"/>
      <c r="XFC232" s="10"/>
      <c r="XFD232" s="10"/>
    </row>
    <row r="233" s="78" customFormat="true" ht="61.5" hidden="false" customHeight="true" outlineLevel="0" collapsed="false">
      <c r="A233" s="37" t="n">
        <v>14</v>
      </c>
      <c r="B233" s="78" t="s">
        <v>282</v>
      </c>
      <c r="C233" s="37" t="s">
        <v>445</v>
      </c>
      <c r="D233" s="62" t="s">
        <v>446</v>
      </c>
      <c r="E233" s="39" t="s">
        <v>70</v>
      </c>
      <c r="F233" s="40" t="n">
        <v>44</v>
      </c>
      <c r="G233" s="40" t="n">
        <v>25</v>
      </c>
      <c r="H233" s="39" t="n">
        <v>120</v>
      </c>
      <c r="I233" s="5"/>
      <c r="J233" s="9" t="n">
        <f aca="false">H235*I233</f>
        <v>0</v>
      </c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1"/>
      <c r="IQ233" s="10"/>
      <c r="IR233" s="6"/>
      <c r="IS233" s="6"/>
      <c r="IT233" s="6"/>
      <c r="IU233" s="6"/>
      <c r="IV233" s="6"/>
      <c r="IW233" s="6"/>
      <c r="XEY233" s="6"/>
      <c r="XEZ233" s="10"/>
      <c r="XFA233" s="6"/>
      <c r="XFB233" s="10"/>
      <c r="XFC233" s="10"/>
      <c r="XFD233" s="10"/>
    </row>
    <row r="234" s="78" customFormat="true" ht="61.5" hidden="false" customHeight="true" outlineLevel="0" collapsed="false">
      <c r="A234" s="37" t="n">
        <v>15</v>
      </c>
      <c r="B234" s="78" t="s">
        <v>282</v>
      </c>
      <c r="C234" s="37" t="s">
        <v>447</v>
      </c>
      <c r="D234" s="62" t="s">
        <v>448</v>
      </c>
      <c r="E234" s="39" t="s">
        <v>70</v>
      </c>
      <c r="F234" s="40" t="n">
        <v>56</v>
      </c>
      <c r="G234" s="40" t="n">
        <v>25</v>
      </c>
      <c r="H234" s="39" t="n">
        <v>120</v>
      </c>
      <c r="I234" s="5"/>
      <c r="J234" s="9" t="n">
        <f aca="false">H235*I234</f>
        <v>0</v>
      </c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1"/>
      <c r="IQ234" s="10"/>
      <c r="IR234" s="6"/>
      <c r="IS234" s="6"/>
      <c r="IT234" s="6"/>
      <c r="IU234" s="6"/>
      <c r="IV234" s="6"/>
      <c r="IW234" s="6"/>
      <c r="XEY234" s="6"/>
      <c r="XEZ234" s="10"/>
      <c r="XFA234" s="6"/>
      <c r="XFB234" s="10"/>
      <c r="XFC234" s="10"/>
      <c r="XFD234" s="10"/>
    </row>
    <row r="235" s="78" customFormat="true" ht="39.75" hidden="false" customHeight="true" outlineLevel="0" collapsed="false">
      <c r="A235" s="37" t="n">
        <v>16</v>
      </c>
      <c r="B235" s="78" t="s">
        <v>282</v>
      </c>
      <c r="C235" s="37" t="s">
        <v>427</v>
      </c>
      <c r="D235" s="62" t="s">
        <v>449</v>
      </c>
      <c r="E235" s="39" t="s">
        <v>70</v>
      </c>
      <c r="F235" s="40" t="n">
        <v>76</v>
      </c>
      <c r="G235" s="40" t="n">
        <v>25</v>
      </c>
      <c r="H235" s="39" t="n">
        <v>120</v>
      </c>
      <c r="I235" s="5"/>
      <c r="J235" s="9" t="n">
        <f aca="false">SUM(H235*I235)</f>
        <v>0</v>
      </c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1"/>
      <c r="IQ235" s="10"/>
      <c r="IR235" s="6"/>
      <c r="IS235" s="6"/>
      <c r="IT235" s="6"/>
      <c r="IU235" s="6"/>
      <c r="IV235" s="6"/>
      <c r="IW235" s="6"/>
      <c r="XEY235" s="6"/>
      <c r="XEZ235" s="10"/>
      <c r="XFA235" s="6"/>
      <c r="XFB235" s="10"/>
      <c r="XFC235" s="10"/>
      <c r="XFD235" s="10"/>
    </row>
    <row r="236" s="78" customFormat="true" ht="54.75" hidden="false" customHeight="true" outlineLevel="0" collapsed="false">
      <c r="A236" s="37" t="n">
        <v>17</v>
      </c>
      <c r="B236" s="78" t="s">
        <v>282</v>
      </c>
      <c r="C236" s="37" t="s">
        <v>283</v>
      </c>
      <c r="D236" s="62" t="s">
        <v>284</v>
      </c>
      <c r="E236" s="39" t="s">
        <v>70</v>
      </c>
      <c r="F236" s="40" t="n">
        <v>44</v>
      </c>
      <c r="G236" s="40" t="n">
        <v>25</v>
      </c>
      <c r="H236" s="39" t="n">
        <v>100</v>
      </c>
      <c r="I236" s="5"/>
      <c r="J236" s="9" t="n">
        <f aca="false">SUM(H236*I236)</f>
        <v>0</v>
      </c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1"/>
      <c r="IQ236" s="10"/>
      <c r="IR236" s="6"/>
      <c r="IS236" s="6"/>
      <c r="IT236" s="6"/>
      <c r="IU236" s="6"/>
      <c r="IV236" s="6"/>
      <c r="IW236" s="6"/>
      <c r="XEY236" s="6"/>
      <c r="XEZ236" s="10"/>
      <c r="XFA236" s="6"/>
      <c r="XFB236" s="10"/>
      <c r="XFC236" s="10"/>
      <c r="XFD236" s="10"/>
    </row>
    <row r="237" s="78" customFormat="true" ht="60" hidden="false" customHeight="true" outlineLevel="0" collapsed="false">
      <c r="A237" s="37" t="n">
        <v>18</v>
      </c>
      <c r="B237" s="84" t="s">
        <v>324</v>
      </c>
      <c r="C237" s="85" t="s">
        <v>345</v>
      </c>
      <c r="D237" s="86" t="s">
        <v>346</v>
      </c>
      <c r="E237" s="87" t="s">
        <v>70</v>
      </c>
      <c r="F237" s="88" t="s">
        <v>347</v>
      </c>
      <c r="G237" s="88" t="n">
        <v>25</v>
      </c>
      <c r="H237" s="87" t="n">
        <v>100</v>
      </c>
      <c r="I237" s="5"/>
      <c r="J237" s="9" t="n">
        <f aca="false">H237*I237</f>
        <v>0</v>
      </c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1"/>
      <c r="IQ237" s="10"/>
      <c r="IR237" s="6"/>
      <c r="IS237" s="6"/>
      <c r="IT237" s="6"/>
      <c r="IU237" s="6"/>
      <c r="IV237" s="6"/>
      <c r="IW237" s="6"/>
      <c r="XEY237" s="6"/>
      <c r="XFA237" s="6"/>
      <c r="XFB237" s="10"/>
      <c r="XFC237" s="10"/>
      <c r="XFD237" s="10"/>
    </row>
    <row r="238" s="78" customFormat="true" ht="60" hidden="false" customHeight="true" outlineLevel="0" collapsed="false">
      <c r="A238" s="37" t="n">
        <v>19</v>
      </c>
      <c r="B238" s="78" t="s">
        <v>282</v>
      </c>
      <c r="C238" s="37" t="s">
        <v>450</v>
      </c>
      <c r="D238" s="62" t="s">
        <v>451</v>
      </c>
      <c r="E238" s="39" t="s">
        <v>70</v>
      </c>
      <c r="F238" s="40" t="n">
        <v>44</v>
      </c>
      <c r="G238" s="40" t="n">
        <v>25</v>
      </c>
      <c r="H238" s="39" t="n">
        <v>100</v>
      </c>
      <c r="I238" s="5"/>
      <c r="J238" s="9" t="n">
        <f aca="false">H239*I238</f>
        <v>0</v>
      </c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1"/>
      <c r="IQ238" s="10"/>
      <c r="IR238" s="6"/>
      <c r="IS238" s="6"/>
      <c r="IT238" s="6"/>
      <c r="IU238" s="6"/>
      <c r="IV238" s="6"/>
      <c r="IW238" s="6"/>
      <c r="XEY238" s="6"/>
      <c r="XFA238" s="6"/>
      <c r="XFB238" s="10"/>
      <c r="XFC238" s="10"/>
      <c r="XFD238" s="10"/>
    </row>
    <row r="239" s="78" customFormat="true" ht="63.75" hidden="false" customHeight="true" outlineLevel="0" collapsed="false">
      <c r="A239" s="37" t="n">
        <v>20</v>
      </c>
      <c r="B239" s="78" t="s">
        <v>282</v>
      </c>
      <c r="C239" s="37" t="s">
        <v>452</v>
      </c>
      <c r="D239" s="62" t="s">
        <v>453</v>
      </c>
      <c r="E239" s="39" t="s">
        <v>70</v>
      </c>
      <c r="F239" s="40" t="n">
        <v>64</v>
      </c>
      <c r="G239" s="40" t="n">
        <v>25</v>
      </c>
      <c r="H239" s="39" t="n">
        <v>100</v>
      </c>
      <c r="I239" s="5"/>
      <c r="J239" s="9" t="n">
        <f aca="false">H240*I239</f>
        <v>0</v>
      </c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1"/>
      <c r="IQ239" s="10"/>
      <c r="IR239" s="6"/>
      <c r="IS239" s="6"/>
      <c r="IT239" s="6"/>
      <c r="IU239" s="6"/>
      <c r="IV239" s="6"/>
      <c r="IW239" s="6"/>
      <c r="XEY239" s="6"/>
      <c r="XFA239" s="6"/>
    </row>
    <row r="240" s="78" customFormat="true" ht="67.5" hidden="false" customHeight="true" outlineLevel="0" collapsed="false">
      <c r="A240" s="37" t="n">
        <v>21</v>
      </c>
      <c r="B240" s="36" t="s">
        <v>282</v>
      </c>
      <c r="C240" s="37" t="s">
        <v>454</v>
      </c>
      <c r="D240" s="38" t="s">
        <v>455</v>
      </c>
      <c r="E240" s="39" t="s">
        <v>70</v>
      </c>
      <c r="F240" s="40" t="n">
        <v>64</v>
      </c>
      <c r="G240" s="40" t="n">
        <v>25</v>
      </c>
      <c r="H240" s="39" t="n">
        <v>100</v>
      </c>
      <c r="I240" s="5"/>
      <c r="J240" s="9" t="n">
        <f aca="false">H242*I240</f>
        <v>0</v>
      </c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1"/>
      <c r="IQ240" s="10"/>
      <c r="IR240" s="6"/>
      <c r="IS240" s="6"/>
      <c r="IT240" s="6"/>
      <c r="IU240" s="6"/>
      <c r="IV240" s="6"/>
      <c r="IW240" s="6"/>
      <c r="XEY240" s="6"/>
      <c r="XFA240" s="6"/>
    </row>
    <row r="241" s="78" customFormat="true" ht="67.5" hidden="false" customHeight="true" outlineLevel="0" collapsed="false">
      <c r="A241" s="37" t="n">
        <v>22</v>
      </c>
      <c r="B241" s="36" t="s">
        <v>282</v>
      </c>
      <c r="C241" s="37" t="s">
        <v>456</v>
      </c>
      <c r="D241" s="38" t="s">
        <v>457</v>
      </c>
      <c r="E241" s="39" t="s">
        <v>70</v>
      </c>
      <c r="F241" s="40" t="n">
        <v>36</v>
      </c>
      <c r="G241" s="40" t="n">
        <v>25</v>
      </c>
      <c r="H241" s="39" t="n">
        <v>100</v>
      </c>
      <c r="I241" s="5"/>
      <c r="J241" s="9" t="n">
        <f aca="false">H242*I241</f>
        <v>0</v>
      </c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1"/>
      <c r="IQ241" s="10"/>
      <c r="IR241" s="6"/>
      <c r="IS241" s="6"/>
      <c r="IT241" s="6"/>
      <c r="IU241" s="6"/>
      <c r="IV241" s="6"/>
      <c r="IW241" s="6"/>
      <c r="XEY241" s="6"/>
      <c r="XFA241" s="6"/>
    </row>
    <row r="242" s="78" customFormat="true" ht="92.25" hidden="false" customHeight="true" outlineLevel="0" collapsed="false">
      <c r="A242" s="37" t="n">
        <v>23</v>
      </c>
      <c r="B242" s="78" t="s">
        <v>282</v>
      </c>
      <c r="C242" s="37" t="s">
        <v>458</v>
      </c>
      <c r="D242" s="62" t="s">
        <v>459</v>
      </c>
      <c r="E242" s="39" t="s">
        <v>105</v>
      </c>
      <c r="F242" s="40" t="n">
        <v>376</v>
      </c>
      <c r="G242" s="40" t="n">
        <v>10</v>
      </c>
      <c r="H242" s="39" t="n">
        <v>350</v>
      </c>
      <c r="I242" s="5"/>
      <c r="J242" s="9" t="n">
        <f aca="false">SUM(H242*I242)</f>
        <v>0</v>
      </c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1"/>
      <c r="IQ242" s="10"/>
      <c r="IR242" s="6"/>
      <c r="IS242" s="6"/>
      <c r="IT242" s="6"/>
      <c r="IU242" s="6"/>
      <c r="IV242" s="6"/>
      <c r="IW242" s="6"/>
      <c r="XEY242" s="6"/>
      <c r="XFA242" s="6"/>
    </row>
    <row r="243" s="10" customFormat="true" ht="62.25" hidden="false" customHeight="true" outlineLevel="0" collapsed="false">
      <c r="A243" s="37" t="n">
        <v>24</v>
      </c>
      <c r="B243" s="58" t="s">
        <v>282</v>
      </c>
      <c r="C243" s="59" t="s">
        <v>287</v>
      </c>
      <c r="D243" s="113" t="s">
        <v>288</v>
      </c>
      <c r="E243" s="55" t="s">
        <v>105</v>
      </c>
      <c r="F243" s="56" t="n">
        <v>68</v>
      </c>
      <c r="G243" s="56" t="n">
        <v>25</v>
      </c>
      <c r="H243" s="55" t="n">
        <v>100</v>
      </c>
      <c r="I243" s="40"/>
      <c r="J243" s="121" t="n">
        <f aca="false">SUM(H243*I243)</f>
        <v>0</v>
      </c>
      <c r="IP243" s="11"/>
      <c r="IR243" s="6"/>
      <c r="IS243" s="6"/>
      <c r="IT243" s="6"/>
      <c r="IU243" s="6"/>
      <c r="IV243" s="6"/>
      <c r="IW243" s="6"/>
      <c r="XEY243" s="6"/>
      <c r="XEZ243" s="78"/>
      <c r="XFA243" s="6"/>
      <c r="XFB243" s="78"/>
      <c r="XFC243" s="78"/>
      <c r="XFD243" s="78"/>
    </row>
    <row r="244" s="10" customFormat="true" ht="62.25" hidden="false" customHeight="true" outlineLevel="0" collapsed="false">
      <c r="A244" s="37" t="n">
        <v>25</v>
      </c>
      <c r="B244" s="95" t="s">
        <v>324</v>
      </c>
      <c r="C244" s="108" t="s">
        <v>460</v>
      </c>
      <c r="D244" s="109" t="s">
        <v>333</v>
      </c>
      <c r="E244" s="103" t="s">
        <v>105</v>
      </c>
      <c r="F244" s="96" t="n">
        <v>76</v>
      </c>
      <c r="G244" s="96" t="n">
        <v>25</v>
      </c>
      <c r="H244" s="103" t="n">
        <v>100</v>
      </c>
      <c r="I244" s="40"/>
      <c r="J244" s="121"/>
      <c r="IP244" s="11"/>
      <c r="IR244" s="6"/>
      <c r="IS244" s="6"/>
      <c r="IT244" s="6"/>
      <c r="IU244" s="6"/>
      <c r="IV244" s="6"/>
      <c r="IW244" s="6"/>
      <c r="XEY244" s="6"/>
      <c r="XEZ244" s="78"/>
      <c r="XFA244" s="6"/>
      <c r="XFB244" s="78"/>
      <c r="XFC244" s="78"/>
      <c r="XFD244" s="78"/>
    </row>
    <row r="245" s="10" customFormat="true" ht="69.75" hidden="false" customHeight="true" outlineLevel="0" collapsed="false">
      <c r="A245" s="37" t="n">
        <v>26</v>
      </c>
      <c r="B245" s="78" t="s">
        <v>282</v>
      </c>
      <c r="C245" s="37" t="s">
        <v>461</v>
      </c>
      <c r="D245" s="62" t="s">
        <v>462</v>
      </c>
      <c r="E245" s="39" t="s">
        <v>100</v>
      </c>
      <c r="F245" s="40" t="n">
        <v>52</v>
      </c>
      <c r="G245" s="40" t="n">
        <v>50</v>
      </c>
      <c r="H245" s="39" t="n">
        <v>70</v>
      </c>
      <c r="I245" s="5"/>
      <c r="J245" s="9" t="n">
        <f aca="false">H246*I245</f>
        <v>0</v>
      </c>
      <c r="IP245" s="11"/>
      <c r="IR245" s="6"/>
      <c r="IS245" s="6"/>
      <c r="IT245" s="6"/>
      <c r="IU245" s="6"/>
      <c r="IV245" s="6"/>
      <c r="IW245" s="6"/>
      <c r="XEY245" s="6"/>
      <c r="XEZ245" s="78"/>
      <c r="XFA245" s="6"/>
      <c r="XFB245" s="78"/>
      <c r="XFC245" s="78"/>
      <c r="XFD245" s="78"/>
    </row>
    <row r="246" s="10" customFormat="true" ht="56.25" hidden="false" customHeight="true" outlineLevel="0" collapsed="false">
      <c r="A246" s="37" t="n">
        <v>27</v>
      </c>
      <c r="B246" s="78" t="s">
        <v>282</v>
      </c>
      <c r="C246" s="37" t="s">
        <v>463</v>
      </c>
      <c r="D246" s="62" t="s">
        <v>464</v>
      </c>
      <c r="E246" s="39" t="s">
        <v>100</v>
      </c>
      <c r="F246" s="40" t="n">
        <v>64</v>
      </c>
      <c r="G246" s="40" t="n">
        <v>50</v>
      </c>
      <c r="H246" s="39" t="n">
        <v>70</v>
      </c>
      <c r="I246" s="5"/>
      <c r="J246" s="9" t="n">
        <f aca="false">H247*I246</f>
        <v>0</v>
      </c>
      <c r="IP246" s="11"/>
      <c r="IR246" s="6"/>
      <c r="IS246" s="6"/>
      <c r="IT246" s="6"/>
      <c r="IU246" s="6"/>
      <c r="IV246" s="6"/>
      <c r="IW246" s="6"/>
      <c r="XEY246" s="6"/>
      <c r="XEZ246" s="78"/>
      <c r="XFA246" s="6"/>
      <c r="XFB246" s="78"/>
      <c r="XFC246" s="78"/>
      <c r="XFD246" s="78"/>
    </row>
    <row r="247" s="10" customFormat="true" ht="64.5" hidden="false" customHeight="true" outlineLevel="0" collapsed="false">
      <c r="A247" s="37" t="n">
        <v>28</v>
      </c>
      <c r="B247" s="78" t="s">
        <v>282</v>
      </c>
      <c r="C247" s="37" t="s">
        <v>465</v>
      </c>
      <c r="D247" s="62" t="s">
        <v>466</v>
      </c>
      <c r="E247" s="39" t="s">
        <v>100</v>
      </c>
      <c r="F247" s="40" t="n">
        <v>56</v>
      </c>
      <c r="G247" s="40" t="n">
        <v>25</v>
      </c>
      <c r="H247" s="39" t="n">
        <v>70</v>
      </c>
      <c r="I247" s="5"/>
      <c r="J247" s="9" t="n">
        <f aca="false">H251*I247</f>
        <v>0</v>
      </c>
      <c r="IP247" s="11"/>
      <c r="IR247" s="6"/>
      <c r="IS247" s="6"/>
      <c r="IT247" s="6"/>
      <c r="IU247" s="6"/>
      <c r="IV247" s="6"/>
      <c r="IW247" s="6"/>
      <c r="XEY247" s="6"/>
      <c r="XEZ247" s="78"/>
      <c r="XFA247" s="6"/>
      <c r="XFB247" s="78"/>
      <c r="XFC247" s="78"/>
      <c r="XFD247" s="78"/>
    </row>
    <row r="248" s="10" customFormat="true" ht="66" hidden="false" customHeight="true" outlineLevel="0" collapsed="false">
      <c r="A248" s="37" t="n">
        <v>29</v>
      </c>
      <c r="B248" s="78" t="s">
        <v>282</v>
      </c>
      <c r="C248" s="37" t="s">
        <v>467</v>
      </c>
      <c r="D248" s="62" t="s">
        <v>468</v>
      </c>
      <c r="E248" s="39" t="s">
        <v>100</v>
      </c>
      <c r="F248" s="40" t="n">
        <v>60</v>
      </c>
      <c r="G248" s="40" t="n">
        <v>25</v>
      </c>
      <c r="H248" s="39" t="n">
        <v>70</v>
      </c>
      <c r="I248" s="5"/>
      <c r="J248" s="9" t="n">
        <f aca="false">H251*I248</f>
        <v>0</v>
      </c>
      <c r="IP248" s="11"/>
      <c r="IR248" s="6"/>
      <c r="IS248" s="6"/>
      <c r="IT248" s="6"/>
      <c r="IU248" s="6"/>
      <c r="IV248" s="6"/>
      <c r="IW248" s="6"/>
      <c r="XEY248" s="6"/>
      <c r="XEZ248" s="78"/>
      <c r="XFA248" s="6"/>
      <c r="XFB248" s="78"/>
      <c r="XFC248" s="78"/>
      <c r="XFD248" s="78"/>
    </row>
    <row r="249" s="10" customFormat="true" ht="66" hidden="false" customHeight="true" outlineLevel="0" collapsed="false">
      <c r="A249" s="59" t="n">
        <v>30</v>
      </c>
      <c r="B249" s="58" t="s">
        <v>260</v>
      </c>
      <c r="C249" s="59" t="s">
        <v>261</v>
      </c>
      <c r="D249" s="113" t="s">
        <v>262</v>
      </c>
      <c r="E249" s="55" t="s">
        <v>100</v>
      </c>
      <c r="F249" s="56" t="n">
        <v>100</v>
      </c>
      <c r="G249" s="56" t="n">
        <v>25</v>
      </c>
      <c r="H249" s="55" t="n">
        <v>90</v>
      </c>
      <c r="I249" s="5"/>
      <c r="J249" s="9" t="n">
        <f aca="false">SUM(H249*I249)</f>
        <v>0</v>
      </c>
      <c r="IP249" s="11"/>
      <c r="IR249" s="6"/>
      <c r="IS249" s="6"/>
      <c r="IT249" s="6"/>
      <c r="IU249" s="6"/>
      <c r="IV249" s="6"/>
      <c r="IW249" s="6"/>
      <c r="XEY249" s="6"/>
      <c r="XEZ249" s="78"/>
      <c r="XFA249" s="6"/>
      <c r="XFB249" s="78"/>
      <c r="XFC249" s="78"/>
      <c r="XFD249" s="78"/>
    </row>
    <row r="250" s="10" customFormat="true" ht="64.5" hidden="false" customHeight="true" outlineLevel="0" collapsed="false">
      <c r="A250" s="37" t="n">
        <v>31</v>
      </c>
      <c r="B250" s="78" t="s">
        <v>282</v>
      </c>
      <c r="C250" s="37" t="s">
        <v>469</v>
      </c>
      <c r="D250" s="10" t="s">
        <v>470</v>
      </c>
      <c r="E250" s="39" t="s">
        <v>363</v>
      </c>
      <c r="F250" s="40" t="n">
        <v>604</v>
      </c>
      <c r="G250" s="40" t="n">
        <v>30</v>
      </c>
      <c r="H250" s="39" t="n">
        <v>120</v>
      </c>
      <c r="I250" s="5"/>
      <c r="J250" s="9" t="n">
        <f aca="false">SUM(H250*I250)</f>
        <v>0</v>
      </c>
      <c r="IP250" s="11"/>
      <c r="IR250" s="6"/>
      <c r="IS250" s="6"/>
      <c r="IT250" s="6"/>
      <c r="IU250" s="6"/>
      <c r="IV250" s="6"/>
      <c r="IW250" s="6"/>
      <c r="XEY250" s="6"/>
      <c r="XEZ250" s="78"/>
      <c r="XFA250" s="6"/>
      <c r="XFB250" s="78"/>
      <c r="XFC250" s="78"/>
      <c r="XFD250" s="78"/>
    </row>
    <row r="251" s="10" customFormat="true" ht="60" hidden="false" customHeight="true" outlineLevel="0" collapsed="false">
      <c r="A251" s="37" t="n">
        <v>32</v>
      </c>
      <c r="B251" s="78" t="s">
        <v>282</v>
      </c>
      <c r="C251" s="37" t="s">
        <v>471</v>
      </c>
      <c r="D251" s="122" t="s">
        <v>472</v>
      </c>
      <c r="E251" s="39" t="s">
        <v>100</v>
      </c>
      <c r="F251" s="40" t="n">
        <v>252</v>
      </c>
      <c r="G251" s="40" t="n">
        <v>10</v>
      </c>
      <c r="H251" s="39" t="n">
        <v>250</v>
      </c>
      <c r="I251" s="5"/>
      <c r="J251" s="9" t="n">
        <f aca="false">SUM(H251*I251)</f>
        <v>0</v>
      </c>
      <c r="IP251" s="11"/>
      <c r="IR251" s="6"/>
      <c r="IS251" s="6"/>
      <c r="IT251" s="6"/>
      <c r="IU251" s="6"/>
      <c r="IV251" s="6"/>
      <c r="IW251" s="6"/>
      <c r="XEY251" s="6"/>
      <c r="XFA251" s="6"/>
      <c r="XFB251" s="78"/>
      <c r="XFC251" s="78"/>
      <c r="XFD251" s="78"/>
    </row>
    <row r="252" s="10" customFormat="true" ht="60" hidden="false" customHeight="true" outlineLevel="0" collapsed="false">
      <c r="A252" s="37" t="n">
        <v>33</v>
      </c>
      <c r="B252" s="78" t="s">
        <v>282</v>
      </c>
      <c r="C252" s="37" t="s">
        <v>473</v>
      </c>
      <c r="D252" s="122" t="s">
        <v>474</v>
      </c>
      <c r="E252" s="39" t="s">
        <v>100</v>
      </c>
      <c r="F252" s="40" t="n">
        <v>116</v>
      </c>
      <c r="G252" s="40" t="n">
        <v>40</v>
      </c>
      <c r="H252" s="39" t="n">
        <v>120</v>
      </c>
      <c r="I252" s="5"/>
      <c r="J252" s="9" t="n">
        <f aca="false">SUM(H252*I252)</f>
        <v>0</v>
      </c>
      <c r="IP252" s="11"/>
      <c r="IR252" s="6"/>
      <c r="IS252" s="6"/>
      <c r="IT252" s="6"/>
      <c r="IU252" s="6"/>
      <c r="IV252" s="6"/>
      <c r="IW252" s="6"/>
      <c r="XEY252" s="6"/>
      <c r="XFA252" s="6"/>
      <c r="XFB252" s="78"/>
      <c r="XFC252" s="78"/>
      <c r="XFD252" s="78"/>
    </row>
    <row r="253" s="10" customFormat="true" ht="60" hidden="false" customHeight="true" outlineLevel="0" collapsed="false">
      <c r="A253" s="37" t="n">
        <v>34</v>
      </c>
      <c r="B253" s="78" t="s">
        <v>282</v>
      </c>
      <c r="C253" s="37" t="s">
        <v>475</v>
      </c>
      <c r="D253" s="62" t="s">
        <v>476</v>
      </c>
      <c r="E253" s="39" t="s">
        <v>100</v>
      </c>
      <c r="F253" s="40" t="n">
        <v>888</v>
      </c>
      <c r="G253" s="40" t="n">
        <v>6</v>
      </c>
      <c r="H253" s="39" t="n">
        <v>400</v>
      </c>
      <c r="I253" s="5"/>
      <c r="J253" s="9" t="n">
        <f aca="false">SUM(H253*I253)</f>
        <v>0</v>
      </c>
      <c r="IP253" s="11"/>
      <c r="IR253" s="6"/>
      <c r="IS253" s="6"/>
      <c r="IT253" s="6"/>
      <c r="IU253" s="6"/>
      <c r="IV253" s="6"/>
      <c r="IW253" s="6"/>
      <c r="XEY253" s="6"/>
      <c r="XFA253" s="6"/>
    </row>
    <row r="254" s="10" customFormat="true" ht="14.25" hidden="false" customHeight="true" outlineLevel="0" collapsed="false">
      <c r="A254" s="32" t="s">
        <v>477</v>
      </c>
      <c r="B254" s="32"/>
      <c r="C254" s="32"/>
      <c r="D254" s="32"/>
      <c r="E254" s="32"/>
      <c r="F254" s="32"/>
      <c r="G254" s="32"/>
      <c r="H254" s="32"/>
      <c r="I254" s="33"/>
      <c r="J254" s="34"/>
      <c r="IP254" s="11"/>
      <c r="IR254" s="6"/>
      <c r="IS254" s="6"/>
      <c r="IT254" s="6"/>
      <c r="IU254" s="6"/>
      <c r="IV254" s="6"/>
      <c r="IW254" s="6"/>
      <c r="XEY254" s="6"/>
      <c r="XFA254" s="6"/>
    </row>
    <row r="255" s="10" customFormat="true" ht="39" hidden="false" customHeight="true" outlineLevel="0" collapsed="false">
      <c r="A255" s="7" t="n">
        <v>1</v>
      </c>
      <c r="B255" s="123" t="s">
        <v>295</v>
      </c>
      <c r="C255" s="124" t="s">
        <v>296</v>
      </c>
      <c r="D255" s="54" t="s">
        <v>297</v>
      </c>
      <c r="E255" s="55" t="s">
        <v>105</v>
      </c>
      <c r="F255" s="91" t="n">
        <v>64</v>
      </c>
      <c r="G255" s="91" t="n">
        <v>25</v>
      </c>
      <c r="H255" s="55" t="n">
        <v>100</v>
      </c>
      <c r="I255" s="114"/>
      <c r="J255" s="120" t="n">
        <f aca="false">SUM(H255*I255)</f>
        <v>0</v>
      </c>
      <c r="IP255" s="11"/>
      <c r="IR255" s="6"/>
      <c r="IS255" s="6"/>
      <c r="IT255" s="6"/>
      <c r="IU255" s="6"/>
      <c r="IV255" s="6"/>
      <c r="IW255" s="6"/>
      <c r="XEY255" s="6"/>
      <c r="XFA255" s="6"/>
    </row>
    <row r="256" s="10" customFormat="true" ht="39" hidden="false" customHeight="true" outlineLevel="0" collapsed="false">
      <c r="A256" s="7" t="n">
        <v>2</v>
      </c>
      <c r="B256" s="95" t="s">
        <v>334</v>
      </c>
      <c r="C256" s="108" t="s">
        <v>335</v>
      </c>
      <c r="D256" s="109" t="s">
        <v>336</v>
      </c>
      <c r="E256" s="103" t="s">
        <v>321</v>
      </c>
      <c r="F256" s="96" t="n">
        <v>48</v>
      </c>
      <c r="G256" s="96" t="n">
        <v>25</v>
      </c>
      <c r="H256" s="103" t="n">
        <v>100</v>
      </c>
      <c r="I256" s="114"/>
      <c r="J256" s="120"/>
      <c r="IP256" s="11"/>
      <c r="IR256" s="6"/>
      <c r="IS256" s="6"/>
      <c r="IT256" s="6"/>
      <c r="IU256" s="6"/>
      <c r="IV256" s="6"/>
      <c r="IW256" s="6"/>
      <c r="XEY256" s="6"/>
      <c r="XFA256" s="6"/>
    </row>
    <row r="257" s="10" customFormat="true" ht="44.25" hidden="false" customHeight="true" outlineLevel="0" collapsed="false">
      <c r="A257" s="7" t="n">
        <v>3</v>
      </c>
      <c r="B257" s="78" t="s">
        <v>478</v>
      </c>
      <c r="C257" s="37" t="s">
        <v>479</v>
      </c>
      <c r="D257" s="38" t="s">
        <v>480</v>
      </c>
      <c r="E257" s="35" t="s">
        <v>100</v>
      </c>
      <c r="F257" s="40" t="n">
        <v>408</v>
      </c>
      <c r="G257" s="40" t="n">
        <v>10</v>
      </c>
      <c r="H257" s="39" t="n">
        <v>300</v>
      </c>
      <c r="I257" s="5"/>
      <c r="J257" s="9" t="n">
        <f aca="false">SUM(H257*I257)</f>
        <v>0</v>
      </c>
      <c r="IP257" s="11"/>
      <c r="IR257" s="6"/>
      <c r="IS257" s="6"/>
      <c r="IT257" s="6"/>
      <c r="IU257" s="6"/>
      <c r="IV257" s="6"/>
      <c r="IW257" s="6"/>
      <c r="XEY257" s="6"/>
      <c r="XFA257" s="6"/>
    </row>
    <row r="258" s="10" customFormat="true" ht="42.75" hidden="false" customHeight="true" outlineLevel="0" collapsed="false">
      <c r="A258" s="7" t="n">
        <v>4</v>
      </c>
      <c r="B258" s="78" t="s">
        <v>295</v>
      </c>
      <c r="C258" s="37" t="s">
        <v>481</v>
      </c>
      <c r="D258" s="38" t="s">
        <v>482</v>
      </c>
      <c r="E258" s="35" t="s">
        <v>100</v>
      </c>
      <c r="F258" s="35" t="n">
        <v>308</v>
      </c>
      <c r="G258" s="35" t="n">
        <v>10</v>
      </c>
      <c r="H258" s="39" t="n">
        <v>250</v>
      </c>
      <c r="I258" s="5"/>
      <c r="J258" s="9" t="n">
        <f aca="false">H259*I258</f>
        <v>0</v>
      </c>
      <c r="IP258" s="11"/>
      <c r="IR258" s="6"/>
      <c r="IS258" s="6"/>
      <c r="IT258" s="6"/>
      <c r="IU258" s="6"/>
      <c r="IV258" s="6"/>
      <c r="IW258" s="6"/>
      <c r="XEY258" s="6"/>
      <c r="XFA258" s="6"/>
    </row>
    <row r="259" s="10" customFormat="true" ht="42.75" hidden="false" customHeight="true" outlineLevel="0" collapsed="false">
      <c r="A259" s="7" t="n">
        <v>5</v>
      </c>
      <c r="B259" s="78" t="s">
        <v>295</v>
      </c>
      <c r="C259" s="37" t="s">
        <v>483</v>
      </c>
      <c r="D259" s="38" t="s">
        <v>484</v>
      </c>
      <c r="E259" s="35" t="s">
        <v>100</v>
      </c>
      <c r="F259" s="35" t="n">
        <v>244</v>
      </c>
      <c r="G259" s="35" t="n">
        <v>10</v>
      </c>
      <c r="H259" s="39" t="n">
        <v>180</v>
      </c>
      <c r="I259" s="5"/>
      <c r="J259" s="9" t="n">
        <f aca="false">SUM(H259*I259)</f>
        <v>0</v>
      </c>
      <c r="IP259" s="11"/>
      <c r="IR259" s="6"/>
      <c r="IS259" s="6"/>
      <c r="IT259" s="6"/>
      <c r="IU259" s="6"/>
      <c r="IV259" s="6"/>
      <c r="IW259" s="6"/>
      <c r="XEY259" s="6"/>
      <c r="XFA259" s="6"/>
    </row>
    <row r="260" s="10" customFormat="true" ht="38.25" hidden="false" customHeight="true" outlineLevel="0" collapsed="false">
      <c r="A260" s="7" t="n">
        <v>6</v>
      </c>
      <c r="B260" s="89" t="s">
        <v>485</v>
      </c>
      <c r="C260" s="64" t="s">
        <v>486</v>
      </c>
      <c r="D260" s="125" t="s">
        <v>487</v>
      </c>
      <c r="E260" s="65" t="s">
        <v>22</v>
      </c>
      <c r="F260" s="66" t="n">
        <v>260</v>
      </c>
      <c r="G260" s="66" t="n">
        <v>20</v>
      </c>
      <c r="H260" s="65" t="n">
        <v>200</v>
      </c>
      <c r="I260" s="5"/>
      <c r="J260" s="9" t="n">
        <f aca="false">H261*I260</f>
        <v>0</v>
      </c>
      <c r="IP260" s="11"/>
      <c r="IR260" s="6"/>
      <c r="IS260" s="6"/>
      <c r="IT260" s="6"/>
      <c r="IU260" s="6"/>
      <c r="IV260" s="6"/>
      <c r="IW260" s="6"/>
      <c r="XEY260" s="6"/>
      <c r="XFA260" s="6"/>
    </row>
    <row r="261" s="10" customFormat="true" ht="38.25" hidden="false" customHeight="true" outlineLevel="0" collapsed="false">
      <c r="A261" s="7" t="n">
        <v>7</v>
      </c>
      <c r="B261" s="89" t="s">
        <v>488</v>
      </c>
      <c r="C261" s="64" t="s">
        <v>489</v>
      </c>
      <c r="D261" s="125" t="s">
        <v>490</v>
      </c>
      <c r="E261" s="65" t="s">
        <v>22</v>
      </c>
      <c r="F261" s="66" t="n">
        <v>188</v>
      </c>
      <c r="G261" s="66" t="n">
        <v>20</v>
      </c>
      <c r="H261" s="65" t="n">
        <v>120</v>
      </c>
      <c r="I261" s="5"/>
      <c r="J261" s="9" t="n">
        <f aca="false">SUM(H261*I261)</f>
        <v>0</v>
      </c>
      <c r="IP261" s="11"/>
      <c r="IR261" s="6"/>
      <c r="IS261" s="6"/>
      <c r="IT261" s="6"/>
      <c r="IU261" s="6"/>
      <c r="IV261" s="6"/>
      <c r="IW261" s="6"/>
      <c r="XEY261" s="6"/>
      <c r="XFA261" s="6"/>
    </row>
    <row r="262" s="10" customFormat="true" ht="52.5" hidden="false" customHeight="true" outlineLevel="0" collapsed="false">
      <c r="A262" s="7" t="n">
        <v>8</v>
      </c>
      <c r="B262" s="89" t="s">
        <v>491</v>
      </c>
      <c r="C262" s="64" t="s">
        <v>492</v>
      </c>
      <c r="D262" s="125" t="s">
        <v>493</v>
      </c>
      <c r="E262" s="65" t="s">
        <v>100</v>
      </c>
      <c r="F262" s="66" t="n">
        <v>636</v>
      </c>
      <c r="G262" s="66" t="n">
        <v>6</v>
      </c>
      <c r="H262" s="126" t="n">
        <v>320</v>
      </c>
      <c r="I262" s="5"/>
      <c r="J262" s="9" t="n">
        <f aca="false">SUM(H262*I262)</f>
        <v>0</v>
      </c>
      <c r="IP262" s="11"/>
      <c r="IR262" s="6"/>
      <c r="IS262" s="6"/>
      <c r="IT262" s="6"/>
      <c r="IU262" s="6"/>
      <c r="IV262" s="6"/>
      <c r="IW262" s="6"/>
      <c r="XEY262" s="6"/>
      <c r="XFA262" s="6"/>
    </row>
    <row r="263" s="10" customFormat="true" ht="43.5" hidden="false" customHeight="true" outlineLevel="0" collapsed="false">
      <c r="A263" s="7" t="n">
        <v>9</v>
      </c>
      <c r="B263" s="89" t="s">
        <v>491</v>
      </c>
      <c r="C263" s="64" t="s">
        <v>494</v>
      </c>
      <c r="D263" s="125" t="s">
        <v>495</v>
      </c>
      <c r="E263" s="65" t="s">
        <v>100</v>
      </c>
      <c r="F263" s="66" t="n">
        <v>784</v>
      </c>
      <c r="G263" s="66" t="n">
        <v>6</v>
      </c>
      <c r="H263" s="127" t="n">
        <v>400</v>
      </c>
      <c r="I263" s="5"/>
      <c r="J263" s="9" t="n">
        <f aca="false">SUM(H263*I263)</f>
        <v>0</v>
      </c>
      <c r="IP263" s="11"/>
      <c r="IR263" s="6"/>
      <c r="IS263" s="6"/>
      <c r="IT263" s="6"/>
      <c r="IU263" s="6"/>
      <c r="IV263" s="6"/>
      <c r="IW263" s="6"/>
      <c r="XEY263" s="6"/>
      <c r="XFA263" s="6"/>
    </row>
    <row r="264" s="10" customFormat="true" ht="44.25" hidden="false" customHeight="true" outlineLevel="0" collapsed="false">
      <c r="A264" s="7" t="n">
        <v>10</v>
      </c>
      <c r="B264" s="78" t="s">
        <v>496</v>
      </c>
      <c r="C264" s="37" t="s">
        <v>497</v>
      </c>
      <c r="D264" s="62" t="s">
        <v>498</v>
      </c>
      <c r="E264" s="39" t="s">
        <v>100</v>
      </c>
      <c r="F264" s="40" t="n">
        <v>616</v>
      </c>
      <c r="G264" s="40" t="n">
        <v>6</v>
      </c>
      <c r="H264" s="39" t="n">
        <v>300</v>
      </c>
      <c r="I264" s="5"/>
      <c r="J264" s="9" t="n">
        <f aca="false">SUM(H264*I264)</f>
        <v>0</v>
      </c>
      <c r="IP264" s="11"/>
      <c r="IR264" s="6"/>
      <c r="IS264" s="6"/>
      <c r="IT264" s="6"/>
      <c r="IU264" s="6"/>
      <c r="IV264" s="6"/>
      <c r="IW264" s="6"/>
      <c r="XEY264" s="6"/>
      <c r="XFA264" s="6"/>
    </row>
    <row r="265" s="10" customFormat="true" ht="41.25" hidden="false" customHeight="true" outlineLevel="0" collapsed="false">
      <c r="A265" s="7" t="n">
        <v>11</v>
      </c>
      <c r="B265" s="78" t="s">
        <v>496</v>
      </c>
      <c r="C265" s="37" t="s">
        <v>499</v>
      </c>
      <c r="D265" s="62" t="s">
        <v>500</v>
      </c>
      <c r="E265" s="39" t="s">
        <v>100</v>
      </c>
      <c r="F265" s="40" t="n">
        <v>564</v>
      </c>
      <c r="G265" s="40" t="n">
        <v>6</v>
      </c>
      <c r="H265" s="39" t="n">
        <v>300</v>
      </c>
      <c r="I265" s="5"/>
      <c r="J265" s="9" t="n">
        <f aca="false">SUM(H265*I265)</f>
        <v>0</v>
      </c>
      <c r="IP265" s="11"/>
      <c r="IR265" s="6"/>
      <c r="IS265" s="6"/>
      <c r="IT265" s="6"/>
      <c r="IU265" s="6"/>
      <c r="IV265" s="6"/>
      <c r="IW265" s="6"/>
      <c r="XEY265" s="6"/>
      <c r="XFA265" s="6"/>
    </row>
    <row r="266" s="10" customFormat="true" ht="60.75" hidden="false" customHeight="true" outlineLevel="0" collapsed="false">
      <c r="A266" s="7" t="n">
        <v>12</v>
      </c>
      <c r="B266" s="78" t="s">
        <v>295</v>
      </c>
      <c r="C266" s="37" t="s">
        <v>501</v>
      </c>
      <c r="D266" s="128" t="s">
        <v>502</v>
      </c>
      <c r="E266" s="39" t="s">
        <v>70</v>
      </c>
      <c r="F266" s="40" t="s">
        <v>503</v>
      </c>
      <c r="G266" s="40" t="s">
        <v>503</v>
      </c>
      <c r="H266" s="39" t="n">
        <v>170</v>
      </c>
      <c r="I266" s="5"/>
      <c r="J266" s="9" t="n">
        <f aca="false">H267*I266</f>
        <v>0</v>
      </c>
      <c r="IP266" s="11"/>
      <c r="IR266" s="6"/>
      <c r="IS266" s="6"/>
      <c r="IT266" s="6"/>
      <c r="IU266" s="6"/>
      <c r="IV266" s="6"/>
      <c r="IW266" s="6"/>
      <c r="XEY266" s="6"/>
      <c r="XFA266" s="6"/>
    </row>
    <row r="267" s="10" customFormat="true" ht="54.75" hidden="false" customHeight="true" outlineLevel="0" collapsed="false">
      <c r="A267" s="7" t="n">
        <v>13</v>
      </c>
      <c r="B267" s="78" t="s">
        <v>295</v>
      </c>
      <c r="C267" s="37" t="s">
        <v>504</v>
      </c>
      <c r="D267" s="128" t="s">
        <v>505</v>
      </c>
      <c r="E267" s="39" t="s">
        <v>70</v>
      </c>
      <c r="F267" s="40" t="s">
        <v>503</v>
      </c>
      <c r="G267" s="40" t="s">
        <v>503</v>
      </c>
      <c r="H267" s="39" t="n">
        <v>180</v>
      </c>
      <c r="I267" s="5"/>
      <c r="J267" s="9" t="n">
        <f aca="false">H268*I267</f>
        <v>0</v>
      </c>
      <c r="IP267" s="11"/>
      <c r="IR267" s="6"/>
      <c r="IS267" s="6"/>
      <c r="IT267" s="6"/>
      <c r="IU267" s="6"/>
      <c r="IV267" s="6"/>
      <c r="IW267" s="6"/>
      <c r="XEY267" s="6"/>
      <c r="XFA267" s="6"/>
    </row>
    <row r="268" s="10" customFormat="true" ht="54" hidden="false" customHeight="true" outlineLevel="0" collapsed="false">
      <c r="A268" s="7" t="n">
        <v>14</v>
      </c>
      <c r="B268" s="78" t="s">
        <v>295</v>
      </c>
      <c r="C268" s="37" t="s">
        <v>506</v>
      </c>
      <c r="D268" s="128" t="s">
        <v>507</v>
      </c>
      <c r="E268" s="39" t="s">
        <v>70</v>
      </c>
      <c r="F268" s="40" t="s">
        <v>503</v>
      </c>
      <c r="G268" s="40" t="s">
        <v>503</v>
      </c>
      <c r="H268" s="39" t="n">
        <v>200</v>
      </c>
      <c r="I268" s="5"/>
      <c r="J268" s="9" t="n">
        <f aca="false">H269*I268</f>
        <v>0</v>
      </c>
      <c r="IP268" s="11"/>
      <c r="IR268" s="6"/>
      <c r="IS268" s="6"/>
      <c r="IT268" s="6"/>
      <c r="IU268" s="6"/>
      <c r="IV268" s="6"/>
      <c r="IW268" s="6"/>
      <c r="XEY268" s="6"/>
      <c r="XFA268" s="6"/>
    </row>
    <row r="269" s="10" customFormat="true" ht="84" hidden="false" customHeight="true" outlineLevel="0" collapsed="false">
      <c r="A269" s="7" t="n">
        <v>15</v>
      </c>
      <c r="B269" s="78" t="s">
        <v>295</v>
      </c>
      <c r="C269" s="37" t="s">
        <v>508</v>
      </c>
      <c r="D269" s="128" t="s">
        <v>509</v>
      </c>
      <c r="E269" s="39" t="s">
        <v>510</v>
      </c>
      <c r="F269" s="40" t="n">
        <v>88</v>
      </c>
      <c r="G269" s="40" t="n">
        <v>25</v>
      </c>
      <c r="H269" s="39" t="n">
        <v>70</v>
      </c>
      <c r="I269" s="5"/>
      <c r="J269" s="9" t="n">
        <f aca="false">H270*I269</f>
        <v>0</v>
      </c>
      <c r="IP269" s="11"/>
      <c r="IR269" s="6"/>
      <c r="IS269" s="6"/>
      <c r="IT269" s="6"/>
      <c r="IU269" s="6"/>
      <c r="IV269" s="6"/>
      <c r="IW269" s="6"/>
      <c r="XEY269" s="6"/>
      <c r="XFA269" s="6"/>
    </row>
    <row r="270" s="10" customFormat="true" ht="69.75" hidden="false" customHeight="true" outlineLevel="0" collapsed="false">
      <c r="A270" s="7" t="n">
        <v>16</v>
      </c>
      <c r="B270" s="78" t="s">
        <v>491</v>
      </c>
      <c r="C270" s="37" t="s">
        <v>511</v>
      </c>
      <c r="D270" s="128" t="s">
        <v>512</v>
      </c>
      <c r="E270" s="39" t="s">
        <v>100</v>
      </c>
      <c r="F270" s="40" t="n">
        <v>76</v>
      </c>
      <c r="G270" s="40" t="n">
        <v>10</v>
      </c>
      <c r="H270" s="39" t="n">
        <v>90</v>
      </c>
      <c r="I270" s="5"/>
      <c r="J270" s="9" t="n">
        <f aca="false">H274*I270</f>
        <v>0</v>
      </c>
      <c r="IP270" s="11"/>
      <c r="IR270" s="6"/>
      <c r="IS270" s="6"/>
      <c r="IT270" s="6"/>
      <c r="IU270" s="6"/>
      <c r="IV270" s="6"/>
      <c r="IW270" s="6"/>
      <c r="XEY270" s="6"/>
      <c r="XFA270" s="6"/>
    </row>
    <row r="271" s="10" customFormat="true" ht="69.75" hidden="false" customHeight="true" outlineLevel="0" collapsed="false">
      <c r="A271" s="7" t="n">
        <v>17</v>
      </c>
      <c r="B271" s="78" t="s">
        <v>248</v>
      </c>
      <c r="C271" s="37" t="s">
        <v>249</v>
      </c>
      <c r="D271" s="62" t="s">
        <v>513</v>
      </c>
      <c r="E271" s="39" t="s">
        <v>100</v>
      </c>
      <c r="F271" s="40" t="n">
        <v>88</v>
      </c>
      <c r="G271" s="40" t="n">
        <v>25</v>
      </c>
      <c r="H271" s="39" t="n">
        <v>90</v>
      </c>
      <c r="I271" s="5"/>
      <c r="J271" s="9" t="n">
        <f aca="false">SUM(H271*I271)</f>
        <v>0</v>
      </c>
      <c r="IP271" s="11"/>
      <c r="IR271" s="6"/>
      <c r="IS271" s="6"/>
      <c r="IT271" s="6"/>
      <c r="IU271" s="6"/>
      <c r="IV271" s="6"/>
      <c r="IW271" s="6"/>
      <c r="XEY271" s="6"/>
      <c r="XFA271" s="6"/>
    </row>
    <row r="272" s="10" customFormat="true" ht="49.5" hidden="false" customHeight="true" outlineLevel="0" collapsed="false">
      <c r="A272" s="7" t="n">
        <v>18</v>
      </c>
      <c r="B272" s="78"/>
      <c r="C272" s="37" t="s">
        <v>514</v>
      </c>
      <c r="D272" s="128" t="s">
        <v>515</v>
      </c>
      <c r="E272" s="39" t="s">
        <v>100</v>
      </c>
      <c r="F272" s="40" t="n">
        <v>64</v>
      </c>
      <c r="G272" s="40" t="n">
        <v>50</v>
      </c>
      <c r="H272" s="39" t="n">
        <v>60</v>
      </c>
      <c r="I272" s="5"/>
      <c r="J272" s="9" t="n">
        <f aca="false">SUM(H272*I272)</f>
        <v>0</v>
      </c>
      <c r="IP272" s="11"/>
      <c r="IR272" s="6"/>
      <c r="IS272" s="6"/>
      <c r="IT272" s="6"/>
      <c r="IU272" s="6"/>
      <c r="IV272" s="6"/>
      <c r="IW272" s="6"/>
      <c r="XEY272" s="6"/>
      <c r="XFA272" s="6"/>
    </row>
    <row r="273" s="10" customFormat="true" ht="49.5" hidden="false" customHeight="true" outlineLevel="0" collapsed="false">
      <c r="A273" s="7" t="n">
        <v>19</v>
      </c>
      <c r="B273" s="84"/>
      <c r="C273" s="85" t="s">
        <v>516</v>
      </c>
      <c r="D273" s="129" t="s">
        <v>517</v>
      </c>
      <c r="E273" s="87" t="s">
        <v>100</v>
      </c>
      <c r="F273" s="88" t="n">
        <v>88</v>
      </c>
      <c r="G273" s="88" t="n">
        <v>50</v>
      </c>
      <c r="H273" s="87" t="n">
        <v>90</v>
      </c>
      <c r="I273" s="76"/>
      <c r="J273" s="77" t="n">
        <f aca="false">SUM(H273*I273)</f>
        <v>0</v>
      </c>
      <c r="IP273" s="11"/>
      <c r="IR273" s="6"/>
      <c r="IS273" s="6"/>
      <c r="IT273" s="6"/>
      <c r="IU273" s="6"/>
      <c r="IV273" s="6"/>
      <c r="IW273" s="6"/>
      <c r="XEY273" s="6"/>
      <c r="XFA273" s="6"/>
    </row>
    <row r="274" s="10" customFormat="true" ht="14.25" hidden="false" customHeight="true" outlineLevel="0" collapsed="false">
      <c r="A274" s="32" t="s">
        <v>518</v>
      </c>
      <c r="B274" s="32"/>
      <c r="C274" s="32"/>
      <c r="D274" s="32"/>
      <c r="E274" s="32"/>
      <c r="F274" s="32"/>
      <c r="G274" s="32"/>
      <c r="H274" s="32"/>
      <c r="I274" s="33"/>
      <c r="J274" s="34"/>
      <c r="IP274" s="11"/>
      <c r="IR274" s="6"/>
      <c r="IS274" s="6"/>
      <c r="IT274" s="6"/>
      <c r="IU274" s="6"/>
      <c r="IV274" s="6"/>
      <c r="IW274" s="6"/>
      <c r="XEY274" s="6"/>
      <c r="XFA274" s="6"/>
    </row>
    <row r="275" s="10" customFormat="true" ht="30.75" hidden="false" customHeight="true" outlineLevel="0" collapsed="false">
      <c r="A275" s="35" t="n">
        <v>1</v>
      </c>
      <c r="B275" s="78" t="s">
        <v>519</v>
      </c>
      <c r="C275" s="37" t="s">
        <v>520</v>
      </c>
      <c r="D275" s="62" t="s">
        <v>521</v>
      </c>
      <c r="E275" s="39" t="s">
        <v>100</v>
      </c>
      <c r="F275" s="40" t="n">
        <v>292</v>
      </c>
      <c r="G275" s="40" t="n">
        <v>10</v>
      </c>
      <c r="H275" s="39" t="n">
        <v>250</v>
      </c>
      <c r="I275" s="5"/>
      <c r="J275" s="9" t="n">
        <f aca="false">SUM(H275*I275)</f>
        <v>0</v>
      </c>
      <c r="IP275" s="11"/>
      <c r="IR275" s="6"/>
      <c r="IS275" s="6"/>
      <c r="IT275" s="6"/>
      <c r="IU275" s="6"/>
      <c r="IV275" s="6"/>
      <c r="IW275" s="6"/>
      <c r="XEY275" s="6"/>
      <c r="XFA275" s="6"/>
    </row>
    <row r="276" s="10" customFormat="true" ht="30.75" hidden="false" customHeight="true" outlineLevel="0" collapsed="false">
      <c r="A276" s="35" t="n">
        <v>2</v>
      </c>
      <c r="B276" s="84" t="s">
        <v>257</v>
      </c>
      <c r="C276" s="85" t="s">
        <v>258</v>
      </c>
      <c r="D276" s="86" t="s">
        <v>522</v>
      </c>
      <c r="E276" s="87" t="s">
        <v>100</v>
      </c>
      <c r="F276" s="88" t="n">
        <v>52</v>
      </c>
      <c r="G276" s="88" t="n">
        <v>25</v>
      </c>
      <c r="H276" s="87" t="n">
        <v>90</v>
      </c>
      <c r="I276" s="76"/>
      <c r="J276" s="77" t="n">
        <f aca="false">H276*I276</f>
        <v>0</v>
      </c>
      <c r="IP276" s="11"/>
      <c r="IR276" s="6"/>
      <c r="IS276" s="6"/>
      <c r="IT276" s="6"/>
      <c r="IU276" s="6"/>
      <c r="IV276" s="6"/>
      <c r="IW276" s="6"/>
      <c r="XEY276" s="6"/>
      <c r="XFA276" s="6"/>
    </row>
    <row r="277" s="10" customFormat="true" ht="30.75" hidden="false" customHeight="true" outlineLevel="0" collapsed="false">
      <c r="A277" s="35" t="n">
        <v>3</v>
      </c>
      <c r="B277" s="89" t="s">
        <v>340</v>
      </c>
      <c r="C277" s="64" t="s">
        <v>523</v>
      </c>
      <c r="D277" s="62" t="s">
        <v>524</v>
      </c>
      <c r="E277" s="39" t="s">
        <v>100</v>
      </c>
      <c r="F277" s="46" t="n">
        <v>40</v>
      </c>
      <c r="G277" s="40" t="n">
        <v>50</v>
      </c>
      <c r="H277" s="39" t="n">
        <v>70</v>
      </c>
      <c r="I277" s="5"/>
      <c r="J277" s="9" t="n">
        <f aca="false">H278*I277</f>
        <v>0</v>
      </c>
      <c r="IP277" s="11"/>
      <c r="IR277" s="6"/>
      <c r="IS277" s="6"/>
      <c r="IT277" s="6"/>
      <c r="IU277" s="6"/>
      <c r="IV277" s="6"/>
      <c r="IW277" s="6"/>
      <c r="XEY277" s="6"/>
      <c r="XFA277" s="6"/>
    </row>
    <row r="278" s="10" customFormat="true" ht="30.75" hidden="false" customHeight="true" outlineLevel="0" collapsed="false">
      <c r="A278" s="35" t="n">
        <v>4</v>
      </c>
      <c r="B278" s="89" t="s">
        <v>340</v>
      </c>
      <c r="C278" s="64" t="s">
        <v>525</v>
      </c>
      <c r="D278" s="62" t="s">
        <v>526</v>
      </c>
      <c r="E278" s="39" t="s">
        <v>100</v>
      </c>
      <c r="F278" s="46" t="n">
        <v>40</v>
      </c>
      <c r="G278" s="40" t="n">
        <v>50</v>
      </c>
      <c r="H278" s="39" t="n">
        <v>70</v>
      </c>
      <c r="I278" s="5"/>
      <c r="J278" s="9" t="n">
        <f aca="false">H279*I278</f>
        <v>0</v>
      </c>
      <c r="IP278" s="11"/>
      <c r="IR278" s="6"/>
      <c r="IS278" s="6"/>
      <c r="IT278" s="6"/>
      <c r="IU278" s="6"/>
      <c r="IV278" s="6"/>
      <c r="IW278" s="6"/>
      <c r="XEY278" s="6"/>
      <c r="XFA278" s="6"/>
    </row>
    <row r="279" s="10" customFormat="true" ht="30.75" hidden="false" customHeight="true" outlineLevel="0" collapsed="false">
      <c r="A279" s="35" t="n">
        <v>5</v>
      </c>
      <c r="B279" s="89" t="s">
        <v>340</v>
      </c>
      <c r="C279" s="64" t="s">
        <v>527</v>
      </c>
      <c r="D279" s="62" t="s">
        <v>528</v>
      </c>
      <c r="E279" s="39" t="s">
        <v>100</v>
      </c>
      <c r="F279" s="46" t="n">
        <v>40</v>
      </c>
      <c r="G279" s="40" t="n">
        <v>50</v>
      </c>
      <c r="H279" s="39" t="n">
        <v>70</v>
      </c>
      <c r="I279" s="5"/>
      <c r="J279" s="9" t="n">
        <f aca="false">H283*I279</f>
        <v>0</v>
      </c>
      <c r="IP279" s="11"/>
      <c r="IR279" s="6"/>
      <c r="IS279" s="6"/>
      <c r="IT279" s="6"/>
      <c r="IU279" s="6"/>
      <c r="IV279" s="6"/>
      <c r="IW279" s="6"/>
      <c r="XEY279" s="6"/>
      <c r="XFA279" s="6"/>
    </row>
    <row r="280" s="10" customFormat="true" ht="30.75" hidden="false" customHeight="true" outlineLevel="0" collapsed="false">
      <c r="A280" s="35" t="n">
        <v>6</v>
      </c>
      <c r="B280" s="89" t="s">
        <v>340</v>
      </c>
      <c r="C280" s="64" t="s">
        <v>529</v>
      </c>
      <c r="D280" s="62" t="s">
        <v>530</v>
      </c>
      <c r="E280" s="39" t="s">
        <v>100</v>
      </c>
      <c r="F280" s="46" t="n">
        <v>44</v>
      </c>
      <c r="G280" s="40" t="n">
        <v>50</v>
      </c>
      <c r="H280" s="39" t="n">
        <v>70</v>
      </c>
      <c r="I280" s="5"/>
      <c r="J280" s="9" t="n">
        <f aca="false">SUM(H280*I280)</f>
        <v>0</v>
      </c>
      <c r="IP280" s="11"/>
      <c r="IR280" s="6"/>
      <c r="IS280" s="6"/>
      <c r="IT280" s="6"/>
      <c r="IU280" s="6"/>
      <c r="IV280" s="6"/>
      <c r="IW280" s="6"/>
      <c r="XEY280" s="6"/>
      <c r="XFA280" s="6"/>
    </row>
    <row r="281" s="10" customFormat="true" ht="30.75" hidden="false" customHeight="true" outlineLevel="0" collapsed="false">
      <c r="A281" s="35" t="n">
        <v>7</v>
      </c>
      <c r="B281" s="85" t="s">
        <v>340</v>
      </c>
      <c r="C281" s="119" t="s">
        <v>341</v>
      </c>
      <c r="D281" s="107" t="s">
        <v>342</v>
      </c>
      <c r="E281" s="87" t="s">
        <v>100</v>
      </c>
      <c r="F281" s="130" t="n">
        <v>56</v>
      </c>
      <c r="G281" s="88" t="n">
        <v>50</v>
      </c>
      <c r="H281" s="87" t="n">
        <v>70</v>
      </c>
      <c r="I281" s="5"/>
      <c r="J281" s="9"/>
      <c r="IP281" s="11"/>
      <c r="IR281" s="6"/>
      <c r="IS281" s="6"/>
      <c r="IT281" s="6"/>
      <c r="IU281" s="6"/>
      <c r="IV281" s="6"/>
      <c r="IW281" s="6"/>
      <c r="XEY281" s="6"/>
      <c r="XFA281" s="6"/>
    </row>
    <row r="282" s="10" customFormat="true" ht="30.75" hidden="false" customHeight="true" outlineLevel="0" collapsed="false">
      <c r="A282" s="35" t="n">
        <v>8</v>
      </c>
      <c r="B282" s="89" t="s">
        <v>340</v>
      </c>
      <c r="C282" s="64" t="s">
        <v>531</v>
      </c>
      <c r="D282" s="62" t="s">
        <v>532</v>
      </c>
      <c r="E282" s="39" t="s">
        <v>100</v>
      </c>
      <c r="F282" s="46" t="n">
        <v>56</v>
      </c>
      <c r="G282" s="40" t="n">
        <v>50</v>
      </c>
      <c r="H282" s="39" t="n">
        <v>70</v>
      </c>
      <c r="I282" s="5"/>
      <c r="J282" s="9" t="n">
        <f aca="false">SUM(H282*I282)</f>
        <v>0</v>
      </c>
      <c r="IP282" s="11"/>
      <c r="IR282" s="6"/>
      <c r="IS282" s="6"/>
      <c r="IT282" s="6"/>
      <c r="IU282" s="6"/>
      <c r="IV282" s="6"/>
      <c r="IW282" s="6"/>
      <c r="XEY282" s="6"/>
      <c r="XFA282" s="6"/>
    </row>
    <row r="283" s="10" customFormat="true" ht="30.75" hidden="false" customHeight="true" outlineLevel="0" collapsed="false">
      <c r="A283" s="35" t="n">
        <v>9</v>
      </c>
      <c r="B283" s="78" t="s">
        <v>533</v>
      </c>
      <c r="C283" s="37" t="s">
        <v>534</v>
      </c>
      <c r="D283" s="62" t="s">
        <v>535</v>
      </c>
      <c r="E283" s="39" t="s">
        <v>536</v>
      </c>
      <c r="F283" s="40" t="n">
        <v>352</v>
      </c>
      <c r="G283" s="40" t="n">
        <v>20</v>
      </c>
      <c r="H283" s="39" t="n">
        <v>80</v>
      </c>
      <c r="I283" s="5"/>
      <c r="J283" s="9" t="n">
        <f aca="false">H284*I283</f>
        <v>0</v>
      </c>
      <c r="IP283" s="11"/>
      <c r="IR283" s="6"/>
      <c r="IS283" s="6"/>
      <c r="IT283" s="6"/>
      <c r="IU283" s="6"/>
      <c r="IV283" s="6"/>
      <c r="IW283" s="6"/>
      <c r="XEY283" s="6"/>
      <c r="XFA283" s="6"/>
    </row>
    <row r="284" s="10" customFormat="true" ht="14.25" hidden="false" customHeight="true" outlineLevel="0" collapsed="false">
      <c r="A284" s="32" t="s">
        <v>537</v>
      </c>
      <c r="B284" s="32"/>
      <c r="C284" s="32"/>
      <c r="D284" s="32"/>
      <c r="E284" s="32"/>
      <c r="F284" s="32"/>
      <c r="G284" s="32"/>
      <c r="H284" s="32"/>
      <c r="I284" s="33"/>
      <c r="J284" s="34"/>
      <c r="IP284" s="11"/>
      <c r="IR284" s="6"/>
      <c r="IS284" s="6"/>
      <c r="IT284" s="6"/>
      <c r="IU284" s="6"/>
      <c r="IV284" s="6"/>
      <c r="IW284" s="6"/>
      <c r="XEY284" s="6"/>
      <c r="XFA284" s="6"/>
    </row>
    <row r="285" s="10" customFormat="true" ht="19.5" hidden="false" customHeight="true" outlineLevel="0" collapsed="false">
      <c r="A285" s="35" t="n">
        <v>1</v>
      </c>
      <c r="B285" s="89" t="s">
        <v>243</v>
      </c>
      <c r="C285" s="37" t="s">
        <v>268</v>
      </c>
      <c r="D285" s="38" t="s">
        <v>538</v>
      </c>
      <c r="E285" s="35" t="s">
        <v>105</v>
      </c>
      <c r="F285" s="35" t="n">
        <v>68</v>
      </c>
      <c r="G285" s="35" t="n">
        <v>25</v>
      </c>
      <c r="H285" s="39" t="n">
        <v>100</v>
      </c>
      <c r="I285" s="5"/>
      <c r="J285" s="9" t="n">
        <f aca="false">SUM(H285*I285)</f>
        <v>0</v>
      </c>
      <c r="IP285" s="11"/>
      <c r="IR285" s="6"/>
      <c r="IS285" s="6"/>
      <c r="IT285" s="6"/>
      <c r="IU285" s="6"/>
      <c r="IV285" s="6"/>
      <c r="IW285" s="6"/>
      <c r="XEY285" s="6"/>
      <c r="XFA285" s="6"/>
    </row>
    <row r="286" s="10" customFormat="true" ht="19.5" hidden="false" customHeight="true" outlineLevel="0" collapsed="false">
      <c r="A286" s="35" t="n">
        <v>2</v>
      </c>
      <c r="B286" s="131" t="s">
        <v>243</v>
      </c>
      <c r="C286" s="132" t="s">
        <v>293</v>
      </c>
      <c r="D286" s="74" t="s">
        <v>294</v>
      </c>
      <c r="E286" s="87" t="s">
        <v>105</v>
      </c>
      <c r="F286" s="73" t="n">
        <v>68</v>
      </c>
      <c r="G286" s="73" t="n">
        <v>25</v>
      </c>
      <c r="H286" s="87" t="n">
        <v>100</v>
      </c>
      <c r="I286" s="5"/>
      <c r="J286" s="9" t="n">
        <f aca="false">SUM(H286*I286)</f>
        <v>0</v>
      </c>
      <c r="IP286" s="11"/>
      <c r="IR286" s="6"/>
      <c r="IS286" s="6"/>
      <c r="IT286" s="6"/>
      <c r="IU286" s="6"/>
      <c r="IV286" s="6"/>
      <c r="IW286" s="6"/>
      <c r="XEY286" s="6"/>
      <c r="XFA286" s="6"/>
    </row>
    <row r="287" s="10" customFormat="true" ht="35.25" hidden="false" customHeight="true" outlineLevel="0" collapsed="false">
      <c r="A287" s="35" t="n">
        <v>3</v>
      </c>
      <c r="B287" s="133" t="s">
        <v>539</v>
      </c>
      <c r="C287" s="51" t="s">
        <v>540</v>
      </c>
      <c r="D287" s="62" t="s">
        <v>541</v>
      </c>
      <c r="E287" s="39" t="s">
        <v>22</v>
      </c>
      <c r="F287" s="40" t="n">
        <v>387</v>
      </c>
      <c r="G287" s="40" t="n">
        <v>10</v>
      </c>
      <c r="H287" s="39" t="n">
        <v>170</v>
      </c>
      <c r="I287" s="5"/>
      <c r="J287" s="9" t="n">
        <f aca="false">SUM(H287*I287)</f>
        <v>0</v>
      </c>
      <c r="IP287" s="11"/>
      <c r="IR287" s="6"/>
      <c r="IS287" s="6"/>
      <c r="IT287" s="6"/>
      <c r="IU287" s="6"/>
      <c r="IV287" s="6"/>
      <c r="IW287" s="6"/>
      <c r="XEY287" s="6"/>
      <c r="XFA287" s="6"/>
    </row>
    <row r="288" s="10" customFormat="true" ht="27" hidden="false" customHeight="true" outlineLevel="0" collapsed="false">
      <c r="A288" s="35" t="n">
        <v>4</v>
      </c>
      <c r="B288" s="89" t="s">
        <v>243</v>
      </c>
      <c r="C288" s="64" t="s">
        <v>542</v>
      </c>
      <c r="D288" s="62" t="s">
        <v>543</v>
      </c>
      <c r="E288" s="39" t="s">
        <v>100</v>
      </c>
      <c r="F288" s="46" t="n">
        <v>540</v>
      </c>
      <c r="G288" s="40" t="n">
        <v>6</v>
      </c>
      <c r="H288" s="39" t="n">
        <v>300</v>
      </c>
      <c r="I288" s="5"/>
      <c r="J288" s="9" t="n">
        <f aca="false">H289*I288</f>
        <v>0</v>
      </c>
      <c r="IP288" s="11"/>
      <c r="IR288" s="6"/>
      <c r="IS288" s="6"/>
      <c r="IT288" s="6"/>
      <c r="IU288" s="6"/>
      <c r="IV288" s="6"/>
      <c r="IW288" s="6"/>
      <c r="XEY288" s="6"/>
      <c r="XFA288" s="6"/>
    </row>
    <row r="289" s="10" customFormat="true" ht="67.5" hidden="false" customHeight="true" outlineLevel="0" collapsed="false">
      <c r="A289" s="35" t="n">
        <v>5</v>
      </c>
      <c r="B289" s="89" t="s">
        <v>243</v>
      </c>
      <c r="C289" s="64" t="s">
        <v>544</v>
      </c>
      <c r="D289" s="62" t="s">
        <v>545</v>
      </c>
      <c r="E289" s="39" t="s">
        <v>100</v>
      </c>
      <c r="F289" s="46" t="n">
        <v>228</v>
      </c>
      <c r="G289" s="40" t="n">
        <v>15</v>
      </c>
      <c r="H289" s="39" t="n">
        <v>250</v>
      </c>
      <c r="I289" s="5"/>
      <c r="J289" s="9" t="n">
        <f aca="false">H290*I289</f>
        <v>0</v>
      </c>
      <c r="IP289" s="11"/>
      <c r="IR289" s="6"/>
      <c r="IS289" s="6"/>
      <c r="IT289" s="6"/>
      <c r="IU289" s="6"/>
      <c r="IV289" s="6"/>
      <c r="IW289" s="6"/>
      <c r="XEY289" s="6"/>
      <c r="XFA289" s="6"/>
    </row>
    <row r="290" s="10" customFormat="true" ht="50.25" hidden="false" customHeight="true" outlineLevel="0" collapsed="false">
      <c r="A290" s="35" t="n">
        <v>6</v>
      </c>
      <c r="B290" s="89" t="s">
        <v>243</v>
      </c>
      <c r="C290" s="64" t="s">
        <v>546</v>
      </c>
      <c r="D290" s="62" t="s">
        <v>547</v>
      </c>
      <c r="E290" s="39" t="s">
        <v>100</v>
      </c>
      <c r="F290" s="46" t="n">
        <v>200</v>
      </c>
      <c r="G290" s="40" t="n">
        <v>15</v>
      </c>
      <c r="H290" s="39" t="n">
        <v>180</v>
      </c>
      <c r="I290" s="5"/>
      <c r="J290" s="9" t="n">
        <f aca="false">SUM(H290*I290)</f>
        <v>0</v>
      </c>
      <c r="IP290" s="11"/>
      <c r="IR290" s="6"/>
      <c r="IS290" s="6"/>
      <c r="IT290" s="6"/>
      <c r="IU290" s="6"/>
      <c r="IV290" s="6"/>
      <c r="IW290" s="6"/>
      <c r="XEY290" s="6"/>
      <c r="XFA290" s="6"/>
    </row>
    <row r="291" s="10" customFormat="true" ht="50.25" hidden="false" customHeight="true" outlineLevel="0" collapsed="false">
      <c r="A291" s="35" t="n">
        <v>7</v>
      </c>
      <c r="B291" s="89" t="s">
        <v>243</v>
      </c>
      <c r="C291" s="64" t="s">
        <v>548</v>
      </c>
      <c r="D291" s="62" t="s">
        <v>549</v>
      </c>
      <c r="E291" s="39" t="s">
        <v>100</v>
      </c>
      <c r="F291" s="46" t="n">
        <v>584</v>
      </c>
      <c r="G291" s="40" t="n">
        <v>6</v>
      </c>
      <c r="H291" s="39" t="n">
        <v>330</v>
      </c>
      <c r="I291" s="5"/>
      <c r="J291" s="9" t="n">
        <f aca="false">SUM(H291*I291)</f>
        <v>0</v>
      </c>
      <c r="IP291" s="11"/>
      <c r="IR291" s="6"/>
      <c r="IS291" s="6"/>
      <c r="IT291" s="6"/>
      <c r="IU291" s="6"/>
      <c r="IV291" s="6"/>
      <c r="IW291" s="6"/>
      <c r="XEY291" s="6"/>
      <c r="XFA291" s="6"/>
    </row>
    <row r="292" s="10" customFormat="true" ht="50.25" hidden="false" customHeight="true" outlineLevel="0" collapsed="false">
      <c r="A292" s="35" t="n">
        <v>8</v>
      </c>
      <c r="B292" s="72" t="s">
        <v>243</v>
      </c>
      <c r="C292" s="119" t="s">
        <v>310</v>
      </c>
      <c r="D292" s="74" t="s">
        <v>311</v>
      </c>
      <c r="E292" s="87" t="s">
        <v>105</v>
      </c>
      <c r="F292" s="73" t="n">
        <v>68</v>
      </c>
      <c r="G292" s="73" t="n">
        <v>25</v>
      </c>
      <c r="H292" s="87" t="n">
        <v>100</v>
      </c>
      <c r="I292" s="5"/>
      <c r="J292" s="9"/>
      <c r="IP292" s="11"/>
      <c r="IR292" s="6"/>
      <c r="IS292" s="6"/>
      <c r="IT292" s="6"/>
      <c r="IU292" s="6"/>
      <c r="IV292" s="6"/>
      <c r="IW292" s="6"/>
      <c r="XEY292" s="6"/>
      <c r="XFA292" s="6"/>
    </row>
    <row r="293" s="10" customFormat="true" ht="50.25" hidden="false" customHeight="true" outlineLevel="0" collapsed="false">
      <c r="A293" s="35" t="n">
        <v>9</v>
      </c>
      <c r="B293" s="72" t="s">
        <v>243</v>
      </c>
      <c r="C293" s="119" t="s">
        <v>322</v>
      </c>
      <c r="D293" s="107" t="s">
        <v>323</v>
      </c>
      <c r="E293" s="87" t="s">
        <v>105</v>
      </c>
      <c r="F293" s="73" t="n">
        <v>68</v>
      </c>
      <c r="G293" s="73" t="n">
        <v>25</v>
      </c>
      <c r="H293" s="87" t="n">
        <v>100</v>
      </c>
      <c r="I293" s="5"/>
      <c r="J293" s="9"/>
      <c r="IP293" s="11"/>
      <c r="IR293" s="6"/>
      <c r="IS293" s="6"/>
      <c r="IT293" s="6"/>
      <c r="IU293" s="6"/>
      <c r="IV293" s="6"/>
      <c r="IW293" s="6"/>
      <c r="XEY293" s="6"/>
      <c r="XFA293" s="6"/>
    </row>
    <row r="294" s="10" customFormat="true" ht="50.25" hidden="false" customHeight="true" outlineLevel="0" collapsed="false">
      <c r="A294" s="35" t="n">
        <v>10</v>
      </c>
      <c r="B294" s="78" t="s">
        <v>243</v>
      </c>
      <c r="C294" s="37" t="s">
        <v>244</v>
      </c>
      <c r="D294" s="62" t="s">
        <v>550</v>
      </c>
      <c r="E294" s="39" t="s">
        <v>100</v>
      </c>
      <c r="F294" s="40" t="n">
        <v>60</v>
      </c>
      <c r="G294" s="40" t="n">
        <v>25</v>
      </c>
      <c r="H294" s="39" t="n">
        <v>90</v>
      </c>
      <c r="I294" s="5"/>
      <c r="J294" s="9" t="n">
        <f aca="false">SUM(H294*I294)</f>
        <v>0</v>
      </c>
      <c r="IP294" s="11"/>
      <c r="IR294" s="6"/>
      <c r="IS294" s="6"/>
      <c r="IT294" s="6"/>
      <c r="IU294" s="6"/>
      <c r="IV294" s="6"/>
      <c r="IW294" s="6"/>
      <c r="XEY294" s="6"/>
      <c r="XFA294" s="6"/>
    </row>
    <row r="295" s="10" customFormat="true" ht="50.25" hidden="false" customHeight="true" outlineLevel="0" collapsed="false">
      <c r="A295" s="32" t="s">
        <v>551</v>
      </c>
      <c r="B295" s="32"/>
      <c r="C295" s="32"/>
      <c r="D295" s="32"/>
      <c r="E295" s="32"/>
      <c r="F295" s="32"/>
      <c r="G295" s="32"/>
      <c r="H295" s="32"/>
      <c r="I295" s="33"/>
      <c r="J295" s="34"/>
      <c r="IP295" s="11"/>
      <c r="IR295" s="6"/>
      <c r="IS295" s="6"/>
      <c r="IT295" s="6"/>
      <c r="IU295" s="6"/>
      <c r="IV295" s="6"/>
      <c r="IW295" s="6"/>
      <c r="XEY295" s="6"/>
      <c r="XFA295" s="6"/>
    </row>
    <row r="296" s="10" customFormat="true" ht="50.25" hidden="false" customHeight="true" outlineLevel="0" collapsed="false">
      <c r="A296" s="35" t="n">
        <v>1</v>
      </c>
      <c r="B296" s="78" t="s">
        <v>552</v>
      </c>
      <c r="C296" s="37" t="s">
        <v>553</v>
      </c>
      <c r="D296" s="62" t="s">
        <v>554</v>
      </c>
      <c r="E296" s="39" t="s">
        <v>100</v>
      </c>
      <c r="F296" s="40" t="n">
        <v>404</v>
      </c>
      <c r="G296" s="40" t="n">
        <v>10</v>
      </c>
      <c r="H296" s="39" t="n">
        <v>300</v>
      </c>
      <c r="I296" s="5"/>
      <c r="J296" s="9" t="n">
        <f aca="false">SUM(H296*I296)</f>
        <v>0</v>
      </c>
      <c r="IP296" s="11"/>
      <c r="IR296" s="6"/>
      <c r="IS296" s="6"/>
      <c r="IT296" s="6"/>
      <c r="IU296" s="6"/>
      <c r="IV296" s="6"/>
      <c r="IW296" s="6"/>
      <c r="XEY296" s="6"/>
      <c r="XFA296" s="6"/>
    </row>
    <row r="297" s="10" customFormat="true" ht="50.25" hidden="false" customHeight="true" outlineLevel="0" collapsed="false">
      <c r="A297" s="35" t="n">
        <v>2</v>
      </c>
      <c r="B297" s="131"/>
      <c r="C297" s="134"/>
      <c r="D297" s="135" t="s">
        <v>29</v>
      </c>
      <c r="E297" s="87" t="s">
        <v>22</v>
      </c>
      <c r="F297" s="130"/>
      <c r="G297" s="88"/>
      <c r="H297" s="87" t="n">
        <v>15</v>
      </c>
      <c r="I297" s="76"/>
      <c r="J297" s="77" t="n">
        <f aca="false">SUM(H297*I297)</f>
        <v>0</v>
      </c>
      <c r="IP297" s="11"/>
      <c r="IR297" s="6"/>
      <c r="IS297" s="6"/>
      <c r="IT297" s="6"/>
      <c r="IU297" s="6"/>
      <c r="IV297" s="6"/>
      <c r="IW297" s="6"/>
      <c r="XEY297" s="6"/>
      <c r="XFA297" s="6"/>
    </row>
    <row r="298" s="10" customFormat="true" ht="14.25" hidden="false" customHeight="true" outlineLevel="0" collapsed="false">
      <c r="A298" s="32" t="s">
        <v>555</v>
      </c>
      <c r="B298" s="32"/>
      <c r="C298" s="32"/>
      <c r="D298" s="32"/>
      <c r="E298" s="32"/>
      <c r="F298" s="32"/>
      <c r="G298" s="32"/>
      <c r="H298" s="32"/>
      <c r="I298" s="33"/>
      <c r="J298" s="34"/>
      <c r="IP298" s="11"/>
      <c r="IR298" s="6"/>
      <c r="IS298" s="6"/>
      <c r="IT298" s="6"/>
      <c r="IU298" s="6"/>
      <c r="IV298" s="6"/>
      <c r="IW298" s="6"/>
      <c r="XEY298" s="6"/>
      <c r="XFA298" s="6"/>
    </row>
    <row r="299" s="10" customFormat="true" ht="46.5" hidden="false" customHeight="true" outlineLevel="0" collapsed="false">
      <c r="A299" s="35" t="n">
        <v>1</v>
      </c>
      <c r="B299" s="78" t="s">
        <v>272</v>
      </c>
      <c r="C299" s="37" t="s">
        <v>273</v>
      </c>
      <c r="D299" s="62" t="s">
        <v>556</v>
      </c>
      <c r="E299" s="39" t="s">
        <v>105</v>
      </c>
      <c r="F299" s="40" t="n">
        <v>64</v>
      </c>
      <c r="G299" s="40" t="n">
        <v>25</v>
      </c>
      <c r="H299" s="39" t="n">
        <v>100</v>
      </c>
      <c r="I299" s="5"/>
      <c r="J299" s="9" t="n">
        <f aca="false">SUM(H299*I299)</f>
        <v>0</v>
      </c>
      <c r="IP299" s="11"/>
      <c r="IR299" s="6"/>
      <c r="IS299" s="6"/>
      <c r="IT299" s="6"/>
      <c r="IU299" s="6"/>
      <c r="IV299" s="6"/>
      <c r="IW299" s="6"/>
      <c r="XEY299" s="6"/>
      <c r="XFA299" s="6"/>
    </row>
    <row r="300" s="10" customFormat="true" ht="46.5" hidden="false" customHeight="true" outlineLevel="0" collapsed="false">
      <c r="A300" s="91" t="n">
        <v>2</v>
      </c>
      <c r="B300" s="58" t="s">
        <v>251</v>
      </c>
      <c r="C300" s="59" t="s">
        <v>298</v>
      </c>
      <c r="D300" s="113" t="s">
        <v>557</v>
      </c>
      <c r="E300" s="55" t="s">
        <v>105</v>
      </c>
      <c r="F300" s="56" t="n">
        <v>84</v>
      </c>
      <c r="G300" s="56" t="n">
        <v>25</v>
      </c>
      <c r="H300" s="55" t="n">
        <v>100</v>
      </c>
      <c r="I300" s="5"/>
      <c r="J300" s="9" t="n">
        <f aca="false">SUM(H300*I300)</f>
        <v>0</v>
      </c>
      <c r="IP300" s="11"/>
      <c r="IR300" s="6"/>
      <c r="IS300" s="6"/>
      <c r="IT300" s="6"/>
      <c r="IU300" s="6"/>
      <c r="IV300" s="6"/>
      <c r="IW300" s="6"/>
      <c r="XEY300" s="6"/>
      <c r="XFA300" s="6"/>
    </row>
    <row r="301" s="10" customFormat="true" ht="46.5" hidden="false" customHeight="true" outlineLevel="0" collapsed="false">
      <c r="A301" s="91" t="n">
        <v>3</v>
      </c>
      <c r="B301" s="72" t="s">
        <v>251</v>
      </c>
      <c r="C301" s="108" t="s">
        <v>337</v>
      </c>
      <c r="D301" s="74" t="s">
        <v>338</v>
      </c>
      <c r="E301" s="106" t="s">
        <v>339</v>
      </c>
      <c r="F301" s="96" t="n">
        <v>68</v>
      </c>
      <c r="G301" s="96" t="n">
        <v>25</v>
      </c>
      <c r="H301" s="103" t="n">
        <v>100</v>
      </c>
      <c r="I301" s="5"/>
      <c r="J301" s="9"/>
      <c r="IP301" s="11"/>
      <c r="IR301" s="6"/>
      <c r="IS301" s="6"/>
      <c r="IT301" s="6"/>
      <c r="IU301" s="6"/>
      <c r="IV301" s="6"/>
      <c r="IW301" s="6"/>
      <c r="XEY301" s="6"/>
      <c r="XFA301" s="6"/>
    </row>
    <row r="302" s="10" customFormat="true" ht="53.25" hidden="false" customHeight="true" outlineLevel="0" collapsed="false">
      <c r="A302" s="35" t="n">
        <v>4</v>
      </c>
      <c r="B302" s="36" t="s">
        <v>251</v>
      </c>
      <c r="C302" s="37" t="s">
        <v>558</v>
      </c>
      <c r="D302" s="38" t="s">
        <v>559</v>
      </c>
      <c r="E302" s="39" t="s">
        <v>100</v>
      </c>
      <c r="F302" s="35" t="n">
        <v>75</v>
      </c>
      <c r="G302" s="35" t="n">
        <v>25</v>
      </c>
      <c r="H302" s="39" t="n">
        <v>100</v>
      </c>
      <c r="I302" s="5"/>
      <c r="J302" s="9" t="n">
        <f aca="false">H303*I302</f>
        <v>0</v>
      </c>
      <c r="IP302" s="11"/>
      <c r="IR302" s="6"/>
      <c r="IS302" s="6"/>
      <c r="IT302" s="6"/>
      <c r="IU302" s="6"/>
      <c r="IV302" s="6"/>
      <c r="IW302" s="6"/>
      <c r="XEY302" s="6"/>
      <c r="XFA302" s="6"/>
    </row>
    <row r="303" s="10" customFormat="true" ht="62.25" hidden="false" customHeight="true" outlineLevel="0" collapsed="false">
      <c r="A303" s="35" t="n">
        <v>5</v>
      </c>
      <c r="B303" s="36" t="s">
        <v>251</v>
      </c>
      <c r="C303" s="37" t="s">
        <v>560</v>
      </c>
      <c r="D303" s="38" t="s">
        <v>561</v>
      </c>
      <c r="E303" s="39" t="s">
        <v>100</v>
      </c>
      <c r="F303" s="35" t="n">
        <v>64</v>
      </c>
      <c r="G303" s="35" t="n">
        <v>50</v>
      </c>
      <c r="H303" s="39" t="n">
        <v>100</v>
      </c>
      <c r="I303" s="5"/>
      <c r="J303" s="9" t="n">
        <f aca="false">H304*I303</f>
        <v>0</v>
      </c>
      <c r="IP303" s="11"/>
      <c r="IR303" s="6"/>
      <c r="IS303" s="6"/>
      <c r="IT303" s="6"/>
      <c r="IU303" s="6"/>
      <c r="IV303" s="6"/>
      <c r="IW303" s="6"/>
      <c r="XEY303" s="6"/>
      <c r="XFA303" s="6"/>
    </row>
    <row r="304" s="10" customFormat="true" ht="61.5" hidden="false" customHeight="true" outlineLevel="0" collapsed="false">
      <c r="A304" s="35" t="n">
        <v>6</v>
      </c>
      <c r="B304" s="36" t="s">
        <v>562</v>
      </c>
      <c r="C304" s="37" t="s">
        <v>563</v>
      </c>
      <c r="D304" s="38" t="s">
        <v>564</v>
      </c>
      <c r="E304" s="39" t="s">
        <v>100</v>
      </c>
      <c r="F304" s="35" t="n">
        <v>76</v>
      </c>
      <c r="G304" s="35" t="n">
        <v>50</v>
      </c>
      <c r="H304" s="39" t="n">
        <v>100</v>
      </c>
      <c r="I304" s="5"/>
      <c r="J304" s="9" t="n">
        <f aca="false">H305*I304</f>
        <v>0</v>
      </c>
      <c r="IP304" s="11"/>
      <c r="IR304" s="6"/>
      <c r="IS304" s="6"/>
      <c r="IT304" s="6"/>
      <c r="IU304" s="6"/>
      <c r="IV304" s="6"/>
      <c r="IW304" s="6"/>
      <c r="XEY304" s="6"/>
      <c r="XFA304" s="6"/>
    </row>
    <row r="305" s="10" customFormat="true" ht="45" hidden="false" customHeight="true" outlineLevel="0" collapsed="false">
      <c r="A305" s="35" t="n">
        <v>7</v>
      </c>
      <c r="B305" s="36" t="s">
        <v>251</v>
      </c>
      <c r="C305" s="37" t="s">
        <v>565</v>
      </c>
      <c r="D305" s="38" t="s">
        <v>566</v>
      </c>
      <c r="E305" s="39" t="s">
        <v>100</v>
      </c>
      <c r="F305" s="35" t="n">
        <v>88</v>
      </c>
      <c r="G305" s="35" t="n">
        <v>50</v>
      </c>
      <c r="H305" s="39" t="n">
        <v>100</v>
      </c>
      <c r="I305" s="5"/>
      <c r="J305" s="9" t="n">
        <f aca="false">SUM(H305*I305)</f>
        <v>0</v>
      </c>
      <c r="IP305" s="11"/>
      <c r="IR305" s="6"/>
      <c r="IS305" s="6"/>
      <c r="IT305" s="6"/>
      <c r="IU305" s="6"/>
      <c r="IV305" s="6"/>
      <c r="IW305" s="6"/>
      <c r="XEY305" s="6"/>
      <c r="XFA305" s="6"/>
    </row>
    <row r="306" s="10" customFormat="true" ht="45" hidden="false" customHeight="true" outlineLevel="0" collapsed="false">
      <c r="A306" s="35" t="n">
        <v>8</v>
      </c>
      <c r="B306" s="78" t="s">
        <v>272</v>
      </c>
      <c r="C306" s="37" t="s">
        <v>275</v>
      </c>
      <c r="D306" s="62" t="s">
        <v>567</v>
      </c>
      <c r="E306" s="39" t="s">
        <v>105</v>
      </c>
      <c r="F306" s="40" t="n">
        <v>64</v>
      </c>
      <c r="G306" s="40" t="n">
        <v>25</v>
      </c>
      <c r="H306" s="39" t="n">
        <v>100</v>
      </c>
      <c r="I306" s="5"/>
      <c r="J306" s="9" t="n">
        <f aca="false">SUM(H306*I306)</f>
        <v>0</v>
      </c>
      <c r="IP306" s="11"/>
      <c r="IR306" s="6"/>
      <c r="IS306" s="6"/>
      <c r="IT306" s="6"/>
      <c r="IU306" s="6"/>
      <c r="IV306" s="6"/>
      <c r="IW306" s="6"/>
      <c r="XEY306" s="6"/>
      <c r="XFA306" s="6"/>
    </row>
    <row r="307" s="10" customFormat="true" ht="45" hidden="false" customHeight="true" outlineLevel="0" collapsed="false">
      <c r="A307" s="35" t="n">
        <v>9</v>
      </c>
      <c r="B307" s="58" t="s">
        <v>251</v>
      </c>
      <c r="C307" s="59" t="s">
        <v>300</v>
      </c>
      <c r="D307" s="113" t="s">
        <v>568</v>
      </c>
      <c r="E307" s="55" t="s">
        <v>105</v>
      </c>
      <c r="F307" s="56" t="n">
        <v>64</v>
      </c>
      <c r="G307" s="56" t="n">
        <v>25</v>
      </c>
      <c r="H307" s="55" t="n">
        <v>100</v>
      </c>
      <c r="I307" s="5"/>
      <c r="J307" s="9" t="n">
        <f aca="false">AVERAGE(H307*I307)</f>
        <v>0</v>
      </c>
      <c r="IP307" s="11"/>
      <c r="IR307" s="6"/>
      <c r="IS307" s="6"/>
      <c r="IT307" s="6"/>
      <c r="IU307" s="6"/>
      <c r="IV307" s="6"/>
      <c r="IW307" s="6"/>
      <c r="XEY307" s="6"/>
      <c r="XFA307" s="6"/>
    </row>
    <row r="308" s="10" customFormat="true" ht="60" hidden="false" customHeight="true" outlineLevel="0" collapsed="false">
      <c r="A308" s="35" t="n">
        <v>11</v>
      </c>
      <c r="B308" s="36" t="s">
        <v>251</v>
      </c>
      <c r="C308" s="37" t="s">
        <v>569</v>
      </c>
      <c r="D308" s="38" t="s">
        <v>570</v>
      </c>
      <c r="E308" s="39" t="s">
        <v>100</v>
      </c>
      <c r="F308" s="35" t="n">
        <v>64</v>
      </c>
      <c r="G308" s="35" t="n">
        <v>25</v>
      </c>
      <c r="H308" s="39" t="n">
        <v>100</v>
      </c>
      <c r="I308" s="5"/>
      <c r="J308" s="9" t="n">
        <f aca="false">H309*I308</f>
        <v>0</v>
      </c>
      <c r="IP308" s="11"/>
      <c r="IR308" s="6"/>
      <c r="IS308" s="6"/>
      <c r="IT308" s="6"/>
      <c r="IU308" s="6"/>
      <c r="IV308" s="6"/>
      <c r="IW308" s="6"/>
      <c r="XEY308" s="6"/>
      <c r="XFA308" s="6"/>
    </row>
    <row r="309" s="10" customFormat="true" ht="62.25" hidden="false" customHeight="true" outlineLevel="0" collapsed="false">
      <c r="A309" s="35" t="n">
        <v>12</v>
      </c>
      <c r="B309" s="36" t="s">
        <v>251</v>
      </c>
      <c r="C309" s="37" t="s">
        <v>571</v>
      </c>
      <c r="D309" s="38" t="s">
        <v>572</v>
      </c>
      <c r="E309" s="39" t="s">
        <v>100</v>
      </c>
      <c r="F309" s="35" t="n">
        <v>60</v>
      </c>
      <c r="G309" s="35" t="n">
        <v>50</v>
      </c>
      <c r="H309" s="39" t="n">
        <v>100</v>
      </c>
      <c r="I309" s="5"/>
      <c r="J309" s="9" t="n">
        <f aca="false">H310*I309</f>
        <v>0</v>
      </c>
      <c r="IP309" s="11"/>
      <c r="IR309" s="6"/>
      <c r="IS309" s="6"/>
      <c r="IT309" s="6"/>
      <c r="IU309" s="6"/>
      <c r="IV309" s="6"/>
      <c r="IW309" s="6"/>
      <c r="XEY309" s="6"/>
      <c r="XFA309" s="6"/>
    </row>
    <row r="310" s="10" customFormat="true" ht="67.5" hidden="false" customHeight="true" outlineLevel="0" collapsed="false">
      <c r="A310" s="35" t="n">
        <v>13</v>
      </c>
      <c r="B310" s="36" t="s">
        <v>562</v>
      </c>
      <c r="C310" s="37" t="s">
        <v>573</v>
      </c>
      <c r="D310" s="38" t="s">
        <v>574</v>
      </c>
      <c r="E310" s="39" t="s">
        <v>100</v>
      </c>
      <c r="F310" s="35" t="n">
        <v>84</v>
      </c>
      <c r="G310" s="35" t="n">
        <v>50</v>
      </c>
      <c r="H310" s="39" t="n">
        <v>100</v>
      </c>
      <c r="I310" s="5"/>
      <c r="J310" s="9" t="n">
        <f aca="false">H311*I310</f>
        <v>0</v>
      </c>
      <c r="IP310" s="11"/>
      <c r="IR310" s="6"/>
      <c r="IS310" s="6"/>
      <c r="IT310" s="6"/>
      <c r="IU310" s="6"/>
      <c r="IV310" s="6"/>
      <c r="IW310" s="6"/>
      <c r="XEY310" s="6"/>
      <c r="XFA310" s="6"/>
    </row>
    <row r="311" s="10" customFormat="true" ht="48.75" hidden="false" customHeight="true" outlineLevel="0" collapsed="false">
      <c r="A311" s="35" t="n">
        <v>14</v>
      </c>
      <c r="B311" s="36" t="s">
        <v>251</v>
      </c>
      <c r="C311" s="37" t="s">
        <v>575</v>
      </c>
      <c r="D311" s="38" t="s">
        <v>576</v>
      </c>
      <c r="E311" s="39" t="s">
        <v>100</v>
      </c>
      <c r="F311" s="35" t="n">
        <v>68</v>
      </c>
      <c r="G311" s="35" t="n">
        <v>50</v>
      </c>
      <c r="H311" s="39" t="n">
        <v>100</v>
      </c>
      <c r="I311" s="5"/>
      <c r="J311" s="9" t="n">
        <f aca="false">H316*I311</f>
        <v>0</v>
      </c>
      <c r="IP311" s="11"/>
      <c r="IR311" s="6"/>
      <c r="IS311" s="6"/>
      <c r="IT311" s="6"/>
      <c r="IU311" s="6"/>
      <c r="IV311" s="6"/>
      <c r="IW311" s="6"/>
      <c r="XEY311" s="6"/>
      <c r="XFA311" s="6"/>
    </row>
    <row r="312" s="10" customFormat="true" ht="48.75" hidden="false" customHeight="true" outlineLevel="0" collapsed="false">
      <c r="A312" s="35" t="n">
        <v>15</v>
      </c>
      <c r="B312" s="78" t="s">
        <v>251</v>
      </c>
      <c r="C312" s="37" t="s">
        <v>252</v>
      </c>
      <c r="D312" s="62" t="s">
        <v>577</v>
      </c>
      <c r="E312" s="39" t="s">
        <v>100</v>
      </c>
      <c r="F312" s="40" t="n">
        <v>68</v>
      </c>
      <c r="G312" s="40" t="n">
        <v>25</v>
      </c>
      <c r="H312" s="39" t="n">
        <v>90</v>
      </c>
      <c r="I312" s="5"/>
      <c r="J312" s="9" t="n">
        <f aca="false">SUM(H312*I312)</f>
        <v>0</v>
      </c>
      <c r="IP312" s="11"/>
      <c r="IR312" s="6"/>
      <c r="IS312" s="6"/>
      <c r="IT312" s="6"/>
      <c r="IU312" s="6"/>
      <c r="IV312" s="6"/>
      <c r="IW312" s="6"/>
      <c r="XEY312" s="6"/>
      <c r="XFA312" s="6"/>
    </row>
    <row r="313" s="10" customFormat="true" ht="48.75" hidden="false" customHeight="true" outlineLevel="0" collapsed="false">
      <c r="A313" s="35" t="n">
        <v>16</v>
      </c>
      <c r="B313" s="84" t="s">
        <v>251</v>
      </c>
      <c r="C313" s="85" t="s">
        <v>255</v>
      </c>
      <c r="D313" s="86" t="s">
        <v>578</v>
      </c>
      <c r="E313" s="87" t="s">
        <v>100</v>
      </c>
      <c r="F313" s="88" t="n">
        <v>76</v>
      </c>
      <c r="G313" s="88" t="n">
        <v>25</v>
      </c>
      <c r="H313" s="87" t="n">
        <v>90</v>
      </c>
      <c r="I313" s="5"/>
      <c r="J313" s="9" t="n">
        <f aca="false">SUM(H313*I313)</f>
        <v>0</v>
      </c>
      <c r="IP313" s="11"/>
      <c r="IR313" s="6"/>
      <c r="IS313" s="6"/>
      <c r="IT313" s="6"/>
      <c r="IU313" s="6"/>
      <c r="IV313" s="6"/>
      <c r="IW313" s="6"/>
      <c r="XEY313" s="6"/>
      <c r="XFA313" s="6"/>
    </row>
    <row r="314" s="10" customFormat="true" ht="48.75" hidden="false" customHeight="true" outlineLevel="0" collapsed="false">
      <c r="A314" s="35" t="n">
        <v>17</v>
      </c>
      <c r="B314" s="36" t="s">
        <v>579</v>
      </c>
      <c r="C314" s="37" t="s">
        <v>580</v>
      </c>
      <c r="D314" s="38" t="s">
        <v>581</v>
      </c>
      <c r="E314" s="39" t="s">
        <v>70</v>
      </c>
      <c r="F314" s="35" t="n">
        <v>268</v>
      </c>
      <c r="G314" s="35" t="n">
        <v>6</v>
      </c>
      <c r="H314" s="39" t="n">
        <v>280</v>
      </c>
      <c r="I314" s="5"/>
      <c r="J314" s="9" t="n">
        <f aca="false">SUM(H314*I314)</f>
        <v>0</v>
      </c>
      <c r="IP314" s="11"/>
      <c r="IR314" s="6"/>
      <c r="IS314" s="6"/>
      <c r="IT314" s="6"/>
      <c r="IU314" s="6"/>
      <c r="IV314" s="6"/>
      <c r="IW314" s="6"/>
      <c r="XEY314" s="6"/>
      <c r="XFA314" s="6"/>
    </row>
    <row r="315" s="10" customFormat="true" ht="48.75" hidden="false" customHeight="true" outlineLevel="0" collapsed="false">
      <c r="A315" s="35" t="n">
        <v>18</v>
      </c>
      <c r="B315" s="36" t="s">
        <v>579</v>
      </c>
      <c r="C315" s="37" t="s">
        <v>582</v>
      </c>
      <c r="D315" s="38" t="s">
        <v>583</v>
      </c>
      <c r="E315" s="39" t="s">
        <v>70</v>
      </c>
      <c r="F315" s="35" t="n">
        <v>292</v>
      </c>
      <c r="G315" s="35" t="n">
        <v>6</v>
      </c>
      <c r="H315" s="39" t="n">
        <v>280</v>
      </c>
      <c r="I315" s="5"/>
      <c r="J315" s="9" t="n">
        <f aca="false">SUM(H315*I315)</f>
        <v>0</v>
      </c>
      <c r="IP315" s="11"/>
      <c r="IR315" s="6"/>
      <c r="IS315" s="6"/>
      <c r="IT315" s="6"/>
      <c r="IU315" s="6"/>
      <c r="IV315" s="6"/>
      <c r="IW315" s="6"/>
      <c r="XEY315" s="6"/>
      <c r="XFA315" s="6"/>
    </row>
    <row r="316" s="10" customFormat="true" ht="39.75" hidden="false" customHeight="true" outlineLevel="0" collapsed="false">
      <c r="A316" s="35" t="n">
        <v>19</v>
      </c>
      <c r="B316" s="78" t="s">
        <v>584</v>
      </c>
      <c r="C316" s="37" t="s">
        <v>585</v>
      </c>
      <c r="D316" s="62" t="s">
        <v>586</v>
      </c>
      <c r="E316" s="39" t="s">
        <v>363</v>
      </c>
      <c r="F316" s="40" t="n">
        <v>240</v>
      </c>
      <c r="G316" s="40" t="n">
        <v>25</v>
      </c>
      <c r="H316" s="39" t="n">
        <v>60</v>
      </c>
      <c r="I316" s="5"/>
      <c r="J316" s="9" t="n">
        <f aca="false">H317*I316</f>
        <v>0</v>
      </c>
      <c r="IP316" s="11"/>
      <c r="IR316" s="6"/>
      <c r="IS316" s="6"/>
      <c r="IT316" s="6"/>
      <c r="IU316" s="6"/>
      <c r="IV316" s="6"/>
      <c r="IW316" s="6"/>
      <c r="XEY316" s="6"/>
      <c r="XFA316" s="6"/>
    </row>
    <row r="317" s="10" customFormat="true" ht="60.75" hidden="false" customHeight="true" outlineLevel="0" collapsed="false">
      <c r="A317" s="35" t="n">
        <v>20</v>
      </c>
      <c r="B317" s="78" t="s">
        <v>587</v>
      </c>
      <c r="C317" s="37" t="s">
        <v>588</v>
      </c>
      <c r="D317" s="62" t="s">
        <v>589</v>
      </c>
      <c r="E317" s="39" t="s">
        <v>100</v>
      </c>
      <c r="F317" s="40" t="n">
        <v>288</v>
      </c>
      <c r="G317" s="40" t="n">
        <v>20</v>
      </c>
      <c r="H317" s="39" t="n">
        <v>150</v>
      </c>
      <c r="I317" s="5"/>
      <c r="J317" s="9" t="n">
        <f aca="false">H318*I317</f>
        <v>0</v>
      </c>
      <c r="IP317" s="11"/>
      <c r="IR317" s="6"/>
      <c r="IS317" s="6"/>
      <c r="IT317" s="6"/>
      <c r="IU317" s="6"/>
      <c r="IV317" s="6"/>
      <c r="IW317" s="6"/>
      <c r="XEY317" s="6"/>
      <c r="XFA317" s="6"/>
    </row>
    <row r="318" s="10" customFormat="true" ht="58.5" hidden="false" customHeight="true" outlineLevel="0" collapsed="false">
      <c r="A318" s="35" t="n">
        <v>21</v>
      </c>
      <c r="B318" s="78" t="s">
        <v>587</v>
      </c>
      <c r="C318" s="37" t="s">
        <v>590</v>
      </c>
      <c r="D318" s="62" t="s">
        <v>591</v>
      </c>
      <c r="E318" s="39" t="s">
        <v>100</v>
      </c>
      <c r="F318" s="40" t="n">
        <v>468</v>
      </c>
      <c r="G318" s="40" t="n">
        <v>6</v>
      </c>
      <c r="H318" s="39" t="n">
        <v>220</v>
      </c>
      <c r="I318" s="5"/>
      <c r="J318" s="9" t="n">
        <f aca="false">SUM(H318*I318)</f>
        <v>0</v>
      </c>
      <c r="IP318" s="11"/>
      <c r="IR318" s="6"/>
      <c r="IS318" s="6"/>
      <c r="IT318" s="6"/>
      <c r="IU318" s="6"/>
      <c r="IV318" s="6"/>
      <c r="IW318" s="6"/>
      <c r="XEY318" s="6"/>
      <c r="XFA318" s="6"/>
    </row>
    <row r="319" s="10" customFormat="true" ht="38.25" hidden="false" customHeight="true" outlineLevel="0" collapsed="false">
      <c r="A319" s="35" t="n">
        <v>22</v>
      </c>
      <c r="B319" s="89" t="s">
        <v>584</v>
      </c>
      <c r="C319" s="64" t="s">
        <v>592</v>
      </c>
      <c r="D319" s="62" t="s">
        <v>593</v>
      </c>
      <c r="E319" s="65" t="s">
        <v>70</v>
      </c>
      <c r="F319" s="66" t="n">
        <v>108</v>
      </c>
      <c r="G319" s="66" t="n">
        <v>20</v>
      </c>
      <c r="H319" s="65" t="n">
        <v>90</v>
      </c>
      <c r="I319" s="5"/>
      <c r="J319" s="9" t="n">
        <f aca="false">H320*I319</f>
        <v>0</v>
      </c>
      <c r="IP319" s="11"/>
      <c r="IR319" s="6"/>
      <c r="IS319" s="6"/>
      <c r="IT319" s="6"/>
      <c r="IU319" s="6"/>
      <c r="IV319" s="6"/>
      <c r="IW319" s="6"/>
      <c r="XEY319" s="6"/>
      <c r="XFA319" s="6"/>
    </row>
    <row r="320" s="10" customFormat="true" ht="30" hidden="false" customHeight="true" outlineLevel="0" collapsed="false">
      <c r="A320" s="35" t="n">
        <v>23</v>
      </c>
      <c r="B320" s="89" t="s">
        <v>584</v>
      </c>
      <c r="C320" s="64" t="s">
        <v>594</v>
      </c>
      <c r="D320" s="62" t="s">
        <v>595</v>
      </c>
      <c r="E320" s="65" t="s">
        <v>70</v>
      </c>
      <c r="F320" s="66" t="n">
        <v>108</v>
      </c>
      <c r="G320" s="66" t="n">
        <v>20</v>
      </c>
      <c r="H320" s="65" t="n">
        <v>90</v>
      </c>
      <c r="I320" s="5"/>
      <c r="J320" s="9" t="n">
        <f aca="false">H321*I320</f>
        <v>0</v>
      </c>
      <c r="IP320" s="11"/>
      <c r="IR320" s="6"/>
      <c r="IS320" s="6"/>
      <c r="IT320" s="6"/>
      <c r="IU320" s="6"/>
      <c r="IV320" s="6"/>
      <c r="IW320" s="6"/>
      <c r="XEY320" s="6"/>
      <c r="XFA320" s="6"/>
    </row>
    <row r="321" s="10" customFormat="true" ht="81.75" hidden="false" customHeight="true" outlineLevel="0" collapsed="false">
      <c r="A321" s="35" t="n">
        <v>24</v>
      </c>
      <c r="B321" s="89" t="s">
        <v>587</v>
      </c>
      <c r="C321" s="64" t="s">
        <v>596</v>
      </c>
      <c r="D321" s="62" t="s">
        <v>597</v>
      </c>
      <c r="E321" s="65" t="s">
        <v>100</v>
      </c>
      <c r="F321" s="66" t="n">
        <v>580</v>
      </c>
      <c r="G321" s="66" t="n">
        <v>6</v>
      </c>
      <c r="H321" s="65" t="n">
        <v>300</v>
      </c>
      <c r="I321" s="5"/>
      <c r="J321" s="9" t="n">
        <f aca="false">H322*I321</f>
        <v>0</v>
      </c>
      <c r="IP321" s="11"/>
      <c r="IR321" s="6"/>
      <c r="IS321" s="6"/>
      <c r="IT321" s="6"/>
      <c r="IU321" s="6"/>
      <c r="IV321" s="6"/>
      <c r="IW321" s="6"/>
      <c r="XEY321" s="6"/>
      <c r="XFA321" s="6"/>
    </row>
    <row r="322" s="10" customFormat="true" ht="66" hidden="false" customHeight="true" outlineLevel="0" collapsed="false">
      <c r="A322" s="35" t="n">
        <v>25</v>
      </c>
      <c r="B322" s="78" t="s">
        <v>251</v>
      </c>
      <c r="C322" s="37" t="s">
        <v>598</v>
      </c>
      <c r="D322" s="62" t="s">
        <v>599</v>
      </c>
      <c r="E322" s="39" t="s">
        <v>363</v>
      </c>
      <c r="F322" s="40" t="n">
        <v>244</v>
      </c>
      <c r="G322" s="40" t="n">
        <v>50</v>
      </c>
      <c r="H322" s="39" t="n">
        <v>60</v>
      </c>
      <c r="I322" s="5"/>
      <c r="J322" s="9" t="n">
        <f aca="false">H323*I322</f>
        <v>0</v>
      </c>
      <c r="IP322" s="11"/>
      <c r="IR322" s="6"/>
      <c r="IS322" s="6"/>
      <c r="IT322" s="6"/>
      <c r="IU322" s="6"/>
      <c r="IV322" s="6"/>
      <c r="IW322" s="6"/>
      <c r="XEY322" s="6"/>
      <c r="XFA322" s="6"/>
    </row>
    <row r="323" s="10" customFormat="true" ht="20.25" hidden="false" customHeight="true" outlineLevel="0" collapsed="false">
      <c r="A323" s="35" t="n">
        <v>26</v>
      </c>
      <c r="B323" s="136" t="s">
        <v>600</v>
      </c>
      <c r="C323" s="137" t="s">
        <v>601</v>
      </c>
      <c r="D323" s="138" t="s">
        <v>602</v>
      </c>
      <c r="E323" s="39" t="s">
        <v>603</v>
      </c>
      <c r="F323" s="139" t="n">
        <v>464</v>
      </c>
      <c r="G323" s="40" t="n">
        <v>25</v>
      </c>
      <c r="H323" s="39" t="n">
        <v>120</v>
      </c>
      <c r="I323" s="5"/>
      <c r="J323" s="9" t="n">
        <f aca="false">H326*I323</f>
        <v>0</v>
      </c>
      <c r="IP323" s="11"/>
      <c r="IR323" s="6"/>
      <c r="IS323" s="6"/>
      <c r="IT323" s="6"/>
      <c r="IU323" s="6"/>
      <c r="IV323" s="6"/>
      <c r="IW323" s="6"/>
      <c r="XEY323" s="6"/>
      <c r="XFA323" s="6"/>
    </row>
    <row r="324" s="10" customFormat="true" ht="37.5" hidden="false" customHeight="true" outlineLevel="0" collapsed="false">
      <c r="A324" s="35" t="n">
        <v>27</v>
      </c>
      <c r="B324" s="136" t="s">
        <v>604</v>
      </c>
      <c r="C324" s="137" t="s">
        <v>605</v>
      </c>
      <c r="D324" s="138" t="s">
        <v>606</v>
      </c>
      <c r="E324" s="39" t="s">
        <v>22</v>
      </c>
      <c r="F324" s="139" t="n">
        <v>216</v>
      </c>
      <c r="G324" s="40" t="n">
        <v>10</v>
      </c>
      <c r="H324" s="39" t="n">
        <v>280</v>
      </c>
      <c r="I324" s="5"/>
      <c r="J324" s="9" t="n">
        <f aca="false">SUM(H324*I324)</f>
        <v>0</v>
      </c>
      <c r="IP324" s="11"/>
      <c r="IR324" s="6"/>
      <c r="IS324" s="6"/>
      <c r="IT324" s="6"/>
      <c r="IU324" s="6"/>
      <c r="IV324" s="6"/>
      <c r="IW324" s="6"/>
      <c r="XEY324" s="6"/>
      <c r="XFA324" s="6"/>
    </row>
    <row r="325" s="10" customFormat="true" ht="43.5" hidden="false" customHeight="true" outlineLevel="0" collapsed="false">
      <c r="A325" s="35" t="n">
        <v>28</v>
      </c>
      <c r="B325" s="140" t="s">
        <v>607</v>
      </c>
      <c r="C325" s="137" t="s">
        <v>608</v>
      </c>
      <c r="D325" s="138" t="s">
        <v>609</v>
      </c>
      <c r="E325" s="39" t="s">
        <v>610</v>
      </c>
      <c r="F325" s="39" t="s">
        <v>610</v>
      </c>
      <c r="G325" s="40" t="n">
        <v>20</v>
      </c>
      <c r="H325" s="39" t="n">
        <v>170</v>
      </c>
      <c r="I325" s="5"/>
      <c r="J325" s="9" t="n">
        <f aca="false">SUM(H325*I325)</f>
        <v>0</v>
      </c>
      <c r="IP325" s="11"/>
      <c r="IR325" s="6"/>
      <c r="IS325" s="6"/>
      <c r="IT325" s="6"/>
      <c r="IU325" s="6"/>
      <c r="IV325" s="6"/>
      <c r="IW325" s="6"/>
      <c r="XEY325" s="6"/>
      <c r="XFA325" s="6"/>
    </row>
    <row r="326" s="10" customFormat="true" ht="69.75" hidden="false" customHeight="true" outlineLevel="0" collapsed="false">
      <c r="A326" s="35" t="n">
        <v>29</v>
      </c>
      <c r="B326" s="140" t="s">
        <v>604</v>
      </c>
      <c r="C326" s="137" t="s">
        <v>611</v>
      </c>
      <c r="D326" s="138" t="s">
        <v>612</v>
      </c>
      <c r="E326" s="39" t="s">
        <v>100</v>
      </c>
      <c r="F326" s="40" t="n">
        <v>308</v>
      </c>
      <c r="G326" s="40"/>
      <c r="H326" s="39" t="n">
        <v>200</v>
      </c>
      <c r="I326" s="5"/>
      <c r="J326" s="9" t="n">
        <f aca="false">H327*I326</f>
        <v>0</v>
      </c>
      <c r="IP326" s="11"/>
      <c r="IR326" s="6"/>
      <c r="IS326" s="6"/>
      <c r="IT326" s="6"/>
      <c r="IU326" s="6"/>
      <c r="IV326" s="6"/>
      <c r="IW326" s="6"/>
      <c r="XEY326" s="6"/>
      <c r="XFA326" s="6"/>
    </row>
    <row r="327" s="10" customFormat="true" ht="20.25" hidden="false" customHeight="true" outlineLevel="0" collapsed="false">
      <c r="B327" s="136"/>
      <c r="C327" s="137"/>
      <c r="D327" s="138"/>
      <c r="E327" s="39"/>
      <c r="F327" s="139"/>
      <c r="G327" s="40"/>
      <c r="H327" s="39"/>
      <c r="I327" s="5"/>
      <c r="J327" s="9"/>
      <c r="IP327" s="11"/>
      <c r="IR327" s="6"/>
      <c r="IS327" s="6"/>
      <c r="IT327" s="6"/>
      <c r="IU327" s="6"/>
      <c r="IV327" s="6"/>
      <c r="IW327" s="6"/>
      <c r="XEY327" s="6"/>
      <c r="XFA327" s="6"/>
    </row>
    <row r="328" s="10" customFormat="true" ht="36.75" hidden="false" customHeight="true" outlineLevel="0" collapsed="false">
      <c r="A328" s="141" t="s">
        <v>613</v>
      </c>
      <c r="B328" s="141"/>
      <c r="C328" s="141"/>
      <c r="D328" s="141"/>
      <c r="E328" s="141"/>
      <c r="F328" s="141"/>
      <c r="G328" s="141"/>
      <c r="H328" s="141"/>
      <c r="I328" s="33"/>
      <c r="J328" s="34"/>
      <c r="IP328" s="11"/>
      <c r="IR328" s="6"/>
      <c r="IS328" s="6"/>
      <c r="IT328" s="6"/>
      <c r="IU328" s="6"/>
      <c r="IV328" s="6"/>
      <c r="IW328" s="6"/>
      <c r="XEY328" s="6"/>
      <c r="XFA328" s="6"/>
    </row>
    <row r="329" s="10" customFormat="true" ht="39" hidden="false" customHeight="true" outlineLevel="0" collapsed="false">
      <c r="A329" s="32" t="s">
        <v>614</v>
      </c>
      <c r="B329" s="32"/>
      <c r="C329" s="32"/>
      <c r="D329" s="32"/>
      <c r="E329" s="32"/>
      <c r="F329" s="32"/>
      <c r="G329" s="32"/>
      <c r="H329" s="32"/>
      <c r="I329" s="33"/>
      <c r="J329" s="34"/>
      <c r="IP329" s="11"/>
      <c r="IR329" s="6"/>
      <c r="IS329" s="6"/>
      <c r="IT329" s="6"/>
      <c r="IU329" s="6"/>
      <c r="IV329" s="6"/>
      <c r="IW329" s="6"/>
      <c r="XEY329" s="6"/>
      <c r="XFA329" s="6"/>
    </row>
    <row r="330" s="10" customFormat="true" ht="73.5" hidden="false" customHeight="true" outlineLevel="0" collapsed="false">
      <c r="A330" s="35" t="n">
        <v>1</v>
      </c>
      <c r="B330" s="89" t="s">
        <v>491</v>
      </c>
      <c r="C330" s="64" t="s">
        <v>492</v>
      </c>
      <c r="D330" s="142" t="s">
        <v>615</v>
      </c>
      <c r="E330" s="65" t="s">
        <v>100</v>
      </c>
      <c r="F330" s="66" t="n">
        <v>636</v>
      </c>
      <c r="G330" s="66" t="n">
        <v>6</v>
      </c>
      <c r="H330" s="65" t="n">
        <v>320</v>
      </c>
      <c r="I330" s="5"/>
      <c r="J330" s="9" t="n">
        <f aca="false">SUM(H330*I330)</f>
        <v>0</v>
      </c>
      <c r="IP330" s="11"/>
      <c r="IR330" s="6"/>
      <c r="IS330" s="6"/>
      <c r="IT330" s="6"/>
      <c r="IU330" s="6"/>
      <c r="IV330" s="6"/>
      <c r="IW330" s="6"/>
      <c r="XEY330" s="6"/>
      <c r="XFA330" s="6"/>
    </row>
    <row r="331" s="10" customFormat="true" ht="72" hidden="false" customHeight="true" outlineLevel="0" collapsed="false">
      <c r="A331" s="35" t="n">
        <v>2</v>
      </c>
      <c r="B331" s="78" t="s">
        <v>491</v>
      </c>
      <c r="C331" s="37" t="s">
        <v>511</v>
      </c>
      <c r="D331" s="128" t="s">
        <v>512</v>
      </c>
      <c r="E331" s="39" t="s">
        <v>100</v>
      </c>
      <c r="F331" s="40" t="n">
        <v>88</v>
      </c>
      <c r="G331" s="40" t="n">
        <v>10</v>
      </c>
      <c r="H331" s="39" t="n">
        <v>90</v>
      </c>
      <c r="I331" s="5"/>
      <c r="J331" s="9" t="n">
        <f aca="false">H332*I331</f>
        <v>0</v>
      </c>
      <c r="IP331" s="11"/>
      <c r="IR331" s="6"/>
      <c r="IS331" s="6"/>
      <c r="IT331" s="6"/>
      <c r="IU331" s="6"/>
      <c r="IV331" s="6"/>
      <c r="IW331" s="6"/>
      <c r="XEY331" s="6"/>
      <c r="XFA331" s="6"/>
    </row>
    <row r="332" s="10" customFormat="true" ht="60" hidden="false" customHeight="true" outlineLevel="0" collapsed="false">
      <c r="A332" s="35" t="n">
        <v>3</v>
      </c>
      <c r="B332" s="78" t="s">
        <v>295</v>
      </c>
      <c r="C332" s="37" t="s">
        <v>508</v>
      </c>
      <c r="D332" s="128" t="s">
        <v>509</v>
      </c>
      <c r="E332" s="39" t="s">
        <v>510</v>
      </c>
      <c r="F332" s="40" t="n">
        <v>88</v>
      </c>
      <c r="G332" s="40" t="n">
        <v>25</v>
      </c>
      <c r="H332" s="39" t="n">
        <v>70</v>
      </c>
      <c r="I332" s="5"/>
      <c r="J332" s="9" t="n">
        <f aca="false">H333*I332</f>
        <v>0</v>
      </c>
      <c r="IP332" s="11"/>
      <c r="IR332" s="6"/>
      <c r="IS332" s="6"/>
      <c r="IT332" s="6"/>
      <c r="IU332" s="6"/>
      <c r="IV332" s="6"/>
      <c r="IW332" s="6"/>
      <c r="XEY332" s="6"/>
      <c r="XFA332" s="6"/>
    </row>
    <row r="333" s="10" customFormat="true" ht="45" hidden="false" customHeight="true" outlineLevel="0" collapsed="false">
      <c r="A333" s="35" t="n">
        <v>4</v>
      </c>
      <c r="B333" s="78" t="s">
        <v>496</v>
      </c>
      <c r="C333" s="37" t="s">
        <v>499</v>
      </c>
      <c r="D333" s="62" t="s">
        <v>500</v>
      </c>
      <c r="E333" s="39" t="s">
        <v>100</v>
      </c>
      <c r="F333" s="40" t="n">
        <v>564</v>
      </c>
      <c r="G333" s="40" t="n">
        <v>6</v>
      </c>
      <c r="H333" s="39" t="n">
        <v>300</v>
      </c>
      <c r="I333" s="5"/>
      <c r="J333" s="9" t="n">
        <f aca="false">SUM(H333*I333)</f>
        <v>0</v>
      </c>
      <c r="IP333" s="11"/>
      <c r="IR333" s="6"/>
      <c r="IS333" s="6"/>
      <c r="IT333" s="6"/>
      <c r="IU333" s="6"/>
      <c r="IV333" s="6"/>
      <c r="IW333" s="6"/>
      <c r="XEY333" s="6"/>
      <c r="XFA333" s="6"/>
    </row>
    <row r="334" s="10" customFormat="true" ht="45" hidden="false" customHeight="true" outlineLevel="0" collapsed="false">
      <c r="A334" s="35" t="n">
        <v>5</v>
      </c>
      <c r="B334" s="78" t="s">
        <v>496</v>
      </c>
      <c r="C334" s="37" t="s">
        <v>497</v>
      </c>
      <c r="D334" s="62" t="s">
        <v>498</v>
      </c>
      <c r="E334" s="39" t="s">
        <v>100</v>
      </c>
      <c r="F334" s="40" t="n">
        <v>616</v>
      </c>
      <c r="G334" s="40" t="n">
        <v>6</v>
      </c>
      <c r="H334" s="39" t="n">
        <v>300</v>
      </c>
      <c r="I334" s="5"/>
      <c r="J334" s="9" t="n">
        <f aca="false">SUM(H334*I334)</f>
        <v>0</v>
      </c>
      <c r="IP334" s="11"/>
      <c r="IR334" s="6"/>
      <c r="IS334" s="6"/>
      <c r="IT334" s="6"/>
      <c r="IU334" s="6"/>
      <c r="IV334" s="6"/>
      <c r="IW334" s="6"/>
      <c r="XEY334" s="6"/>
      <c r="XFA334" s="6"/>
    </row>
    <row r="335" s="10" customFormat="true" ht="45" hidden="false" customHeight="true" outlineLevel="0" collapsed="false">
      <c r="A335" s="35" t="n">
        <v>6</v>
      </c>
      <c r="B335" s="78" t="s">
        <v>491</v>
      </c>
      <c r="C335" s="37" t="s">
        <v>494</v>
      </c>
      <c r="D335" s="62" t="s">
        <v>616</v>
      </c>
      <c r="E335" s="39" t="s">
        <v>100</v>
      </c>
      <c r="F335" s="40" t="n">
        <v>784</v>
      </c>
      <c r="G335" s="40" t="n">
        <v>6</v>
      </c>
      <c r="H335" s="39" t="n">
        <v>400</v>
      </c>
      <c r="I335" s="5"/>
      <c r="J335" s="9" t="n">
        <f aca="false">H336*I335</f>
        <v>0</v>
      </c>
      <c r="IP335" s="11"/>
      <c r="IR335" s="6"/>
      <c r="IS335" s="6"/>
      <c r="IT335" s="6"/>
      <c r="IU335" s="6"/>
      <c r="IV335" s="6"/>
      <c r="IW335" s="6"/>
      <c r="XEY335" s="6"/>
      <c r="XFA335" s="6"/>
    </row>
    <row r="336" s="10" customFormat="true" ht="45" hidden="false" customHeight="true" outlineLevel="0" collapsed="false">
      <c r="A336" s="35" t="n">
        <v>7</v>
      </c>
      <c r="B336" s="89" t="s">
        <v>243</v>
      </c>
      <c r="C336" s="64" t="s">
        <v>542</v>
      </c>
      <c r="D336" s="62" t="s">
        <v>617</v>
      </c>
      <c r="E336" s="39" t="s">
        <v>100</v>
      </c>
      <c r="F336" s="46" t="n">
        <v>540</v>
      </c>
      <c r="G336" s="40" t="n">
        <v>6</v>
      </c>
      <c r="H336" s="39" t="n">
        <v>300</v>
      </c>
      <c r="I336" s="5"/>
      <c r="J336" s="9" t="n">
        <f aca="false">H338*I336</f>
        <v>0</v>
      </c>
      <c r="IP336" s="11"/>
      <c r="IR336" s="6"/>
      <c r="IS336" s="6"/>
      <c r="IT336" s="6"/>
      <c r="IU336" s="6"/>
      <c r="IV336" s="6"/>
      <c r="IW336" s="6"/>
      <c r="XEY336" s="6"/>
      <c r="XFA336" s="6"/>
    </row>
    <row r="337" s="10" customFormat="true" ht="45" hidden="false" customHeight="true" outlineLevel="0" collapsed="false">
      <c r="A337" s="35" t="n">
        <v>8</v>
      </c>
      <c r="B337" s="89" t="s">
        <v>243</v>
      </c>
      <c r="C337" s="64" t="s">
        <v>548</v>
      </c>
      <c r="D337" s="62" t="s">
        <v>549</v>
      </c>
      <c r="E337" s="39" t="s">
        <v>100</v>
      </c>
      <c r="F337" s="46" t="n">
        <v>584</v>
      </c>
      <c r="G337" s="40" t="n">
        <v>6</v>
      </c>
      <c r="H337" s="39" t="n">
        <v>330</v>
      </c>
      <c r="I337" s="5"/>
      <c r="J337" s="9" t="n">
        <f aca="false">SUM(H337*I337)</f>
        <v>0</v>
      </c>
      <c r="IP337" s="11"/>
      <c r="IR337" s="6"/>
      <c r="IS337" s="6"/>
      <c r="IT337" s="6"/>
      <c r="IU337" s="6"/>
      <c r="IV337" s="6"/>
      <c r="IW337" s="6"/>
      <c r="XEY337" s="6"/>
      <c r="XFA337" s="6"/>
    </row>
    <row r="338" s="10" customFormat="true" ht="54.75" hidden="false" customHeight="true" outlineLevel="0" collapsed="false">
      <c r="A338" s="35" t="n">
        <v>9</v>
      </c>
      <c r="B338" s="89" t="s">
        <v>240</v>
      </c>
      <c r="C338" s="64" t="s">
        <v>418</v>
      </c>
      <c r="D338" s="62" t="s">
        <v>618</v>
      </c>
      <c r="E338" s="39" t="s">
        <v>100</v>
      </c>
      <c r="F338" s="46" t="n">
        <v>820</v>
      </c>
      <c r="G338" s="40" t="n">
        <v>6</v>
      </c>
      <c r="H338" s="39" t="n">
        <v>400</v>
      </c>
      <c r="I338" s="5"/>
      <c r="J338" s="9" t="n">
        <f aca="false">H339*I338</f>
        <v>0</v>
      </c>
      <c r="IP338" s="11"/>
      <c r="IR338" s="6"/>
      <c r="IS338" s="6"/>
      <c r="IT338" s="6"/>
      <c r="IU338" s="6"/>
      <c r="IV338" s="6"/>
      <c r="IW338" s="6"/>
      <c r="XEY338" s="6"/>
      <c r="XFA338" s="6"/>
    </row>
    <row r="339" s="10" customFormat="true" ht="54" hidden="false" customHeight="true" outlineLevel="0" collapsed="false">
      <c r="A339" s="35" t="n">
        <v>10</v>
      </c>
      <c r="B339" s="89" t="s">
        <v>587</v>
      </c>
      <c r="C339" s="64" t="s">
        <v>596</v>
      </c>
      <c r="D339" s="62" t="s">
        <v>597</v>
      </c>
      <c r="E339" s="65" t="s">
        <v>100</v>
      </c>
      <c r="F339" s="66" t="n">
        <v>580</v>
      </c>
      <c r="G339" s="66" t="n">
        <v>6</v>
      </c>
      <c r="H339" s="65" t="n">
        <v>300</v>
      </c>
      <c r="I339" s="5"/>
      <c r="J339" s="9" t="n">
        <f aca="false">SUM(H339*I339)</f>
        <v>0</v>
      </c>
      <c r="IP339" s="11"/>
      <c r="IR339" s="6"/>
      <c r="IS339" s="6"/>
      <c r="IT339" s="6"/>
      <c r="IU339" s="6"/>
      <c r="IV339" s="6"/>
      <c r="IW339" s="6"/>
      <c r="XEY339" s="6"/>
      <c r="XFA339" s="6"/>
    </row>
    <row r="340" s="10" customFormat="true" ht="54" hidden="false" customHeight="true" outlineLevel="0" collapsed="false">
      <c r="A340" s="35" t="n">
        <v>11</v>
      </c>
      <c r="B340" s="78" t="s">
        <v>282</v>
      </c>
      <c r="C340" s="37" t="s">
        <v>475</v>
      </c>
      <c r="D340" s="62" t="s">
        <v>619</v>
      </c>
      <c r="E340" s="39" t="s">
        <v>100</v>
      </c>
      <c r="F340" s="40" t="n">
        <v>888</v>
      </c>
      <c r="G340" s="40" t="n">
        <v>6</v>
      </c>
      <c r="H340" s="39" t="n">
        <v>400</v>
      </c>
      <c r="I340" s="5"/>
      <c r="J340" s="9" t="n">
        <f aca="false">SUM(H340*I340)</f>
        <v>0</v>
      </c>
      <c r="IP340" s="11"/>
      <c r="IR340" s="6"/>
      <c r="IS340" s="6"/>
      <c r="IT340" s="6"/>
      <c r="IU340" s="6"/>
      <c r="IV340" s="6"/>
      <c r="IW340" s="6"/>
      <c r="XEY340" s="6"/>
      <c r="XFA340" s="6"/>
    </row>
    <row r="341" s="10" customFormat="true" ht="64.5" hidden="false" customHeight="true" outlineLevel="0" collapsed="false">
      <c r="A341" s="35" t="n">
        <v>12</v>
      </c>
      <c r="B341" s="78" t="s">
        <v>282</v>
      </c>
      <c r="C341" s="37" t="s">
        <v>458</v>
      </c>
      <c r="D341" s="62" t="s">
        <v>459</v>
      </c>
      <c r="E341" s="39" t="s">
        <v>105</v>
      </c>
      <c r="F341" s="40" t="n">
        <v>376</v>
      </c>
      <c r="G341" s="40" t="n">
        <v>10</v>
      </c>
      <c r="H341" s="39" t="n">
        <v>350</v>
      </c>
      <c r="I341" s="5"/>
      <c r="J341" s="9" t="n">
        <f aca="false">SUM(H341*I341)</f>
        <v>0</v>
      </c>
      <c r="IP341" s="11"/>
      <c r="IR341" s="6"/>
      <c r="IS341" s="6"/>
      <c r="IT341" s="6"/>
      <c r="IU341" s="6"/>
      <c r="IV341" s="6"/>
      <c r="IW341" s="6"/>
      <c r="XEY341" s="6"/>
      <c r="XFA341" s="6"/>
    </row>
    <row r="342" s="10" customFormat="true" ht="64.5" hidden="false" customHeight="true" outlineLevel="0" collapsed="false">
      <c r="A342" s="35" t="n">
        <v>13</v>
      </c>
      <c r="B342" s="78" t="s">
        <v>111</v>
      </c>
      <c r="C342" s="37" t="s">
        <v>359</v>
      </c>
      <c r="D342" s="82" t="s">
        <v>620</v>
      </c>
      <c r="E342" s="39" t="s">
        <v>70</v>
      </c>
      <c r="F342" s="40" t="n">
        <v>548</v>
      </c>
      <c r="G342" s="40" t="n">
        <v>6</v>
      </c>
      <c r="H342" s="39" t="n">
        <v>400</v>
      </c>
      <c r="I342" s="5"/>
      <c r="J342" s="9" t="n">
        <f aca="false">SUM(H342*I342)</f>
        <v>0</v>
      </c>
      <c r="IP342" s="11"/>
      <c r="IR342" s="6"/>
      <c r="IS342" s="6"/>
      <c r="IT342" s="6"/>
      <c r="IU342" s="6"/>
      <c r="IV342" s="6"/>
      <c r="IW342" s="6"/>
      <c r="XEY342" s="6"/>
      <c r="XFA342" s="6"/>
    </row>
    <row r="343" s="10" customFormat="true" ht="63.75" hidden="false" customHeight="true" outlineLevel="0" collapsed="false">
      <c r="A343" s="35" t="n">
        <v>14</v>
      </c>
      <c r="B343" s="78" t="s">
        <v>111</v>
      </c>
      <c r="C343" s="37" t="s">
        <v>364</v>
      </c>
      <c r="D343" s="62" t="s">
        <v>621</v>
      </c>
      <c r="E343" s="39" t="s">
        <v>100</v>
      </c>
      <c r="F343" s="40" t="n">
        <v>624</v>
      </c>
      <c r="G343" s="40" t="n">
        <v>6</v>
      </c>
      <c r="H343" s="39" t="n">
        <v>320</v>
      </c>
      <c r="I343" s="5"/>
      <c r="J343" s="9" t="n">
        <f aca="false">SUM(H343*I343)</f>
        <v>0</v>
      </c>
      <c r="IP343" s="11"/>
      <c r="IR343" s="6"/>
      <c r="IS343" s="6"/>
      <c r="IT343" s="6"/>
      <c r="IU343" s="6"/>
      <c r="IV343" s="6"/>
      <c r="IW343" s="6"/>
      <c r="XEY343" s="6"/>
      <c r="XFA343" s="6"/>
    </row>
    <row r="344" s="10" customFormat="true" ht="51" hidden="false" customHeight="true" outlineLevel="0" collapsed="false">
      <c r="A344" s="35" t="n">
        <v>15</v>
      </c>
      <c r="B344" s="78" t="s">
        <v>519</v>
      </c>
      <c r="C344" s="37" t="s">
        <v>520</v>
      </c>
      <c r="D344" s="62" t="s">
        <v>521</v>
      </c>
      <c r="E344" s="39" t="s">
        <v>100</v>
      </c>
      <c r="F344" s="40" t="n">
        <v>292</v>
      </c>
      <c r="G344" s="40" t="n">
        <v>10</v>
      </c>
      <c r="H344" s="39" t="n">
        <v>250</v>
      </c>
      <c r="I344" s="5"/>
      <c r="J344" s="9" t="n">
        <f aca="false">H345*I344</f>
        <v>0</v>
      </c>
      <c r="IP344" s="11"/>
      <c r="IR344" s="6"/>
      <c r="IS344" s="6"/>
      <c r="IT344" s="6"/>
      <c r="IU344" s="6"/>
      <c r="IV344" s="6"/>
      <c r="IW344" s="6"/>
      <c r="XEY344" s="6"/>
      <c r="XFA344" s="6"/>
    </row>
    <row r="345" s="10" customFormat="true" ht="57" hidden="false" customHeight="true" outlineLevel="0" collapsed="false">
      <c r="A345" s="35" t="n">
        <v>16</v>
      </c>
      <c r="B345" s="78" t="s">
        <v>552</v>
      </c>
      <c r="C345" s="37" t="s">
        <v>553</v>
      </c>
      <c r="D345" s="62" t="s">
        <v>554</v>
      </c>
      <c r="E345" s="39" t="s">
        <v>100</v>
      </c>
      <c r="F345" s="40" t="n">
        <v>404</v>
      </c>
      <c r="G345" s="40" t="n">
        <v>10</v>
      </c>
      <c r="H345" s="39" t="n">
        <v>300</v>
      </c>
      <c r="I345" s="5"/>
      <c r="J345" s="9" t="n">
        <f aca="false">H348*I345</f>
        <v>0</v>
      </c>
      <c r="IP345" s="11"/>
      <c r="IR345" s="6"/>
      <c r="IS345" s="6"/>
      <c r="IT345" s="6"/>
      <c r="IU345" s="6"/>
      <c r="IV345" s="6"/>
      <c r="IW345" s="6"/>
      <c r="XEY345" s="6"/>
      <c r="XFA345" s="6"/>
    </row>
    <row r="346" s="10" customFormat="true" ht="57" hidden="false" customHeight="true" outlineLevel="0" collapsed="false">
      <c r="A346" s="35" t="n">
        <v>17</v>
      </c>
      <c r="B346" s="36" t="s">
        <v>579</v>
      </c>
      <c r="C346" s="37" t="s">
        <v>580</v>
      </c>
      <c r="D346" s="38" t="s">
        <v>622</v>
      </c>
      <c r="E346" s="39" t="s">
        <v>70</v>
      </c>
      <c r="F346" s="35" t="n">
        <v>268</v>
      </c>
      <c r="G346" s="35" t="n">
        <v>6</v>
      </c>
      <c r="H346" s="39" t="n">
        <v>280</v>
      </c>
      <c r="I346" s="5"/>
      <c r="J346" s="9" t="n">
        <f aca="false">SUM(H346*I346)</f>
        <v>0</v>
      </c>
      <c r="IP346" s="11"/>
      <c r="IR346" s="6"/>
      <c r="IS346" s="6"/>
      <c r="IT346" s="6"/>
      <c r="IU346" s="6"/>
      <c r="IV346" s="6"/>
      <c r="IW346" s="6"/>
      <c r="XEY346" s="6"/>
      <c r="XFA346" s="6"/>
    </row>
    <row r="347" s="10" customFormat="true" ht="57" hidden="false" customHeight="true" outlineLevel="0" collapsed="false">
      <c r="A347" s="35" t="n">
        <v>18</v>
      </c>
      <c r="B347" s="36" t="s">
        <v>579</v>
      </c>
      <c r="C347" s="37" t="s">
        <v>582</v>
      </c>
      <c r="D347" s="38" t="s">
        <v>623</v>
      </c>
      <c r="E347" s="39" t="s">
        <v>70</v>
      </c>
      <c r="F347" s="35" t="n">
        <v>292</v>
      </c>
      <c r="G347" s="35" t="n">
        <v>6</v>
      </c>
      <c r="H347" s="39" t="n">
        <v>280</v>
      </c>
      <c r="I347" s="5"/>
      <c r="J347" s="9" t="n">
        <f aca="false">SUM(H347*I347)</f>
        <v>0</v>
      </c>
      <c r="IP347" s="11"/>
      <c r="IR347" s="6"/>
      <c r="IS347" s="6"/>
      <c r="IT347" s="6"/>
      <c r="IU347" s="6"/>
      <c r="IV347" s="6"/>
      <c r="IW347" s="6"/>
      <c r="XEY347" s="6"/>
      <c r="XFA347" s="6"/>
    </row>
    <row r="348" s="10" customFormat="true" ht="39.75" hidden="false" customHeight="true" outlineLevel="0" collapsed="false">
      <c r="A348" s="35" t="n">
        <v>19</v>
      </c>
      <c r="B348" s="136" t="s">
        <v>584</v>
      </c>
      <c r="C348" s="137" t="s">
        <v>611</v>
      </c>
      <c r="D348" s="138" t="s">
        <v>624</v>
      </c>
      <c r="E348" s="39" t="s">
        <v>100</v>
      </c>
      <c r="F348" s="139" t="n">
        <v>308</v>
      </c>
      <c r="G348" s="40" t="n">
        <v>10</v>
      </c>
      <c r="H348" s="39" t="n">
        <v>200</v>
      </c>
      <c r="I348" s="5"/>
      <c r="J348" s="9" t="n">
        <f aca="false">H353*I348</f>
        <v>0</v>
      </c>
      <c r="IP348" s="11"/>
      <c r="IR348" s="6"/>
      <c r="IS348" s="6"/>
      <c r="IT348" s="6"/>
      <c r="IU348" s="6"/>
      <c r="IV348" s="6"/>
      <c r="IW348" s="6"/>
      <c r="XEY348" s="6"/>
      <c r="XFA348" s="6"/>
    </row>
    <row r="349" s="10" customFormat="true" ht="39.75" hidden="false" customHeight="true" outlineLevel="0" collapsed="false">
      <c r="A349" s="35" t="n">
        <v>20</v>
      </c>
      <c r="B349" s="78" t="s">
        <v>111</v>
      </c>
      <c r="C349" s="37" t="s">
        <v>371</v>
      </c>
      <c r="D349" s="62" t="s">
        <v>625</v>
      </c>
      <c r="E349" s="39" t="s">
        <v>70</v>
      </c>
      <c r="F349" s="40" t="n">
        <v>348</v>
      </c>
      <c r="G349" s="40" t="n">
        <v>10</v>
      </c>
      <c r="H349" s="39" t="n">
        <v>350</v>
      </c>
      <c r="I349" s="5"/>
      <c r="J349" s="9" t="n">
        <f aca="false">H352*I349</f>
        <v>0</v>
      </c>
      <c r="IP349" s="11"/>
      <c r="IR349" s="6"/>
      <c r="IS349" s="6"/>
      <c r="IT349" s="6"/>
      <c r="IU349" s="6"/>
      <c r="IV349" s="6"/>
      <c r="IW349" s="6"/>
      <c r="XEY349" s="6"/>
      <c r="XFA349" s="6"/>
    </row>
    <row r="350" s="10" customFormat="true" ht="39.75" hidden="false" customHeight="true" outlineLevel="0" collapsed="false">
      <c r="A350" s="35" t="n">
        <v>21</v>
      </c>
      <c r="B350" s="78" t="s">
        <v>97</v>
      </c>
      <c r="C350" s="37" t="s">
        <v>375</v>
      </c>
      <c r="D350" s="62" t="s">
        <v>376</v>
      </c>
      <c r="E350" s="39" t="s">
        <v>377</v>
      </c>
      <c r="F350" s="40" t="n">
        <v>224</v>
      </c>
      <c r="G350" s="40" t="n">
        <v>10</v>
      </c>
      <c r="H350" s="39" t="n">
        <v>300</v>
      </c>
      <c r="I350" s="5"/>
      <c r="J350" s="9" t="n">
        <f aca="false">SUM(H350*I350)</f>
        <v>0</v>
      </c>
      <c r="IP350" s="11"/>
      <c r="IR350" s="6"/>
      <c r="IS350" s="6"/>
      <c r="IT350" s="6"/>
      <c r="IU350" s="6"/>
      <c r="IV350" s="6"/>
      <c r="IW350" s="6"/>
      <c r="XEY350" s="6"/>
      <c r="XFA350" s="6"/>
    </row>
    <row r="351" s="10" customFormat="true" ht="51" hidden="false" customHeight="true" outlineLevel="0" collapsed="false">
      <c r="A351" s="35" t="n">
        <v>22</v>
      </c>
      <c r="B351" s="89" t="s">
        <v>240</v>
      </c>
      <c r="C351" s="64" t="s">
        <v>413</v>
      </c>
      <c r="D351" s="62" t="s">
        <v>626</v>
      </c>
      <c r="E351" s="39" t="s">
        <v>415</v>
      </c>
      <c r="F351" s="46" t="n">
        <v>156</v>
      </c>
      <c r="G351" s="40" t="n">
        <v>10</v>
      </c>
      <c r="H351" s="39" t="n">
        <v>250</v>
      </c>
      <c r="I351" s="5"/>
      <c r="J351" s="9" t="n">
        <f aca="false">H353*I351</f>
        <v>0</v>
      </c>
      <c r="IP351" s="11"/>
      <c r="IR351" s="6"/>
      <c r="IS351" s="6"/>
      <c r="IT351" s="6"/>
      <c r="IU351" s="6"/>
      <c r="IV351" s="6"/>
      <c r="IW351" s="6"/>
      <c r="XEY351" s="6"/>
      <c r="XFA351" s="6"/>
    </row>
    <row r="352" s="10" customFormat="true" ht="51" hidden="false" customHeight="true" outlineLevel="0" collapsed="false">
      <c r="A352" s="35" t="n">
        <v>23</v>
      </c>
      <c r="B352" s="89" t="s">
        <v>240</v>
      </c>
      <c r="C352" s="64" t="s">
        <v>416</v>
      </c>
      <c r="D352" s="62" t="s">
        <v>417</v>
      </c>
      <c r="E352" s="39" t="s">
        <v>105</v>
      </c>
      <c r="F352" s="46" t="n">
        <v>416</v>
      </c>
      <c r="G352" s="40" t="n">
        <v>6</v>
      </c>
      <c r="H352" s="39" t="n">
        <v>500</v>
      </c>
      <c r="I352" s="5"/>
      <c r="J352" s="9" t="n">
        <f aca="false">H354*I352</f>
        <v>0</v>
      </c>
      <c r="IP352" s="11"/>
      <c r="IR352" s="6"/>
      <c r="IS352" s="6"/>
      <c r="IT352" s="6"/>
      <c r="IU352" s="6"/>
      <c r="IV352" s="6"/>
      <c r="IW352" s="6"/>
      <c r="XEY352" s="6"/>
      <c r="XFA352" s="6"/>
    </row>
    <row r="353" s="10" customFormat="true" ht="18.75" hidden="false" customHeight="true" outlineLevel="0" collapsed="false">
      <c r="A353" s="32" t="s">
        <v>627</v>
      </c>
      <c r="B353" s="32"/>
      <c r="C353" s="32"/>
      <c r="D353" s="32"/>
      <c r="E353" s="32"/>
      <c r="F353" s="32"/>
      <c r="G353" s="32"/>
      <c r="H353" s="32"/>
      <c r="I353" s="33"/>
      <c r="J353" s="34"/>
      <c r="IP353" s="11"/>
      <c r="IR353" s="6"/>
      <c r="IS353" s="6"/>
      <c r="IT353" s="6"/>
      <c r="IU353" s="6"/>
      <c r="IV353" s="6"/>
      <c r="IW353" s="6"/>
      <c r="XEY353" s="6"/>
      <c r="XFA353" s="6"/>
    </row>
    <row r="354" s="10" customFormat="true" ht="45" hidden="false" customHeight="true" outlineLevel="0" collapsed="false">
      <c r="A354" s="35" t="n">
        <v>1</v>
      </c>
      <c r="B354" s="89" t="s">
        <v>240</v>
      </c>
      <c r="C354" s="64" t="s">
        <v>420</v>
      </c>
      <c r="D354" s="62" t="s">
        <v>421</v>
      </c>
      <c r="E354" s="39" t="s">
        <v>100</v>
      </c>
      <c r="F354" s="46" t="n">
        <v>360</v>
      </c>
      <c r="G354" s="40" t="n">
        <v>6</v>
      </c>
      <c r="H354" s="39" t="n">
        <v>300</v>
      </c>
      <c r="I354" s="5"/>
      <c r="J354" s="9" t="n">
        <f aca="false">SUM(H354*I354)</f>
        <v>0</v>
      </c>
      <c r="IP354" s="11"/>
      <c r="IR354" s="6"/>
      <c r="IS354" s="6"/>
      <c r="IT354" s="6"/>
      <c r="IU354" s="6"/>
      <c r="IV354" s="6"/>
      <c r="IW354" s="6"/>
      <c r="XEY354" s="6"/>
      <c r="XFA354" s="6"/>
    </row>
    <row r="355" s="10" customFormat="true" ht="31.5" hidden="false" customHeight="true" outlineLevel="0" collapsed="false">
      <c r="A355" s="35" t="n">
        <v>2</v>
      </c>
      <c r="B355" s="78" t="s">
        <v>587</v>
      </c>
      <c r="C355" s="37" t="s">
        <v>590</v>
      </c>
      <c r="D355" s="62" t="s">
        <v>591</v>
      </c>
      <c r="E355" s="39" t="s">
        <v>100</v>
      </c>
      <c r="F355" s="40" t="n">
        <v>456</v>
      </c>
      <c r="G355" s="40" t="n">
        <v>10</v>
      </c>
      <c r="H355" s="39" t="n">
        <v>220</v>
      </c>
      <c r="I355" s="5"/>
      <c r="J355" s="9" t="n">
        <f aca="false">H356*I355</f>
        <v>0</v>
      </c>
      <c r="IP355" s="11"/>
      <c r="IR355" s="6"/>
      <c r="IS355" s="6"/>
      <c r="IT355" s="6"/>
      <c r="IU355" s="6"/>
      <c r="IV355" s="6"/>
      <c r="IW355" s="6"/>
      <c r="XEY355" s="6"/>
      <c r="XFA355" s="6"/>
    </row>
    <row r="356" s="10" customFormat="true" ht="63.75" hidden="false" customHeight="true" outlineLevel="0" collapsed="false">
      <c r="A356" s="35" t="n">
        <v>3</v>
      </c>
      <c r="B356" s="78" t="s">
        <v>282</v>
      </c>
      <c r="C356" s="37" t="s">
        <v>471</v>
      </c>
      <c r="D356" s="122" t="s">
        <v>472</v>
      </c>
      <c r="E356" s="39" t="s">
        <v>100</v>
      </c>
      <c r="F356" s="40" t="n">
        <v>252</v>
      </c>
      <c r="G356" s="40" t="n">
        <v>10</v>
      </c>
      <c r="H356" s="39" t="n">
        <v>250</v>
      </c>
      <c r="I356" s="5"/>
      <c r="J356" s="9" t="n">
        <f aca="false">SUM(H356*I356)</f>
        <v>0</v>
      </c>
      <c r="IP356" s="11"/>
      <c r="IR356" s="6"/>
      <c r="IS356" s="6"/>
      <c r="IT356" s="6"/>
      <c r="IU356" s="6"/>
      <c r="IV356" s="6"/>
      <c r="IW356" s="6"/>
      <c r="XEY356" s="6"/>
      <c r="XFA356" s="6"/>
    </row>
    <row r="357" s="10" customFormat="true" ht="63.75" hidden="false" customHeight="true" outlineLevel="0" collapsed="false">
      <c r="A357" s="35" t="n">
        <v>4</v>
      </c>
      <c r="B357" s="78" t="s">
        <v>478</v>
      </c>
      <c r="C357" s="37" t="s">
        <v>479</v>
      </c>
      <c r="D357" s="38" t="s">
        <v>480</v>
      </c>
      <c r="E357" s="35" t="s">
        <v>100</v>
      </c>
      <c r="F357" s="40" t="n">
        <v>408</v>
      </c>
      <c r="G357" s="40" t="n">
        <v>10</v>
      </c>
      <c r="H357" s="39" t="n">
        <v>300</v>
      </c>
      <c r="I357" s="5"/>
      <c r="J357" s="9" t="n">
        <f aca="false">SUM(H357*I357)</f>
        <v>0</v>
      </c>
      <c r="IP357" s="11"/>
      <c r="IR357" s="6"/>
      <c r="IS357" s="6"/>
      <c r="IT357" s="6"/>
      <c r="IU357" s="6"/>
      <c r="IV357" s="6"/>
      <c r="IW357" s="6"/>
      <c r="XEY357" s="6"/>
      <c r="XFA357" s="6"/>
    </row>
    <row r="358" s="10" customFormat="true" ht="42.75" hidden="false" customHeight="true" outlineLevel="0" collapsed="false">
      <c r="A358" s="35" t="n">
        <v>5</v>
      </c>
      <c r="B358" s="78" t="s">
        <v>295</v>
      </c>
      <c r="C358" s="37" t="s">
        <v>481</v>
      </c>
      <c r="D358" s="38" t="s">
        <v>628</v>
      </c>
      <c r="E358" s="35" t="s">
        <v>100</v>
      </c>
      <c r="F358" s="35" t="n">
        <v>308</v>
      </c>
      <c r="G358" s="35" t="n">
        <v>10</v>
      </c>
      <c r="H358" s="39" t="n">
        <v>250</v>
      </c>
      <c r="I358" s="5"/>
      <c r="J358" s="9" t="n">
        <f aca="false">H359*I358</f>
        <v>0</v>
      </c>
      <c r="IP358" s="11"/>
      <c r="IR358" s="6"/>
      <c r="IS358" s="6"/>
      <c r="IT358" s="6"/>
      <c r="IU358" s="6"/>
      <c r="IV358" s="6"/>
      <c r="IW358" s="6"/>
      <c r="XEY358" s="6"/>
      <c r="XFA358" s="6"/>
    </row>
    <row r="359" s="10" customFormat="true" ht="42.75" hidden="false" customHeight="true" outlineLevel="0" collapsed="false">
      <c r="A359" s="35" t="n">
        <v>6</v>
      </c>
      <c r="B359" s="78" t="s">
        <v>295</v>
      </c>
      <c r="C359" s="37" t="s">
        <v>483</v>
      </c>
      <c r="D359" s="38" t="s">
        <v>484</v>
      </c>
      <c r="E359" s="35" t="s">
        <v>100</v>
      </c>
      <c r="F359" s="35" t="n">
        <v>244</v>
      </c>
      <c r="G359" s="35" t="n">
        <v>10</v>
      </c>
      <c r="H359" s="39" t="n">
        <v>180</v>
      </c>
      <c r="I359" s="5"/>
      <c r="J359" s="9" t="n">
        <f aca="false">SUM(H359*I359)</f>
        <v>0</v>
      </c>
      <c r="IP359" s="11"/>
      <c r="IR359" s="6"/>
      <c r="IS359" s="6"/>
      <c r="IT359" s="6"/>
      <c r="IU359" s="6"/>
      <c r="IV359" s="6"/>
      <c r="IW359" s="6"/>
      <c r="XEY359" s="6"/>
      <c r="XFA359" s="6"/>
    </row>
    <row r="360" s="10" customFormat="true" ht="46.5" hidden="false" customHeight="true" outlineLevel="0" collapsed="false">
      <c r="A360" s="35" t="n">
        <v>7</v>
      </c>
      <c r="B360" s="89" t="s">
        <v>243</v>
      </c>
      <c r="C360" s="64" t="s">
        <v>546</v>
      </c>
      <c r="D360" s="62" t="s">
        <v>629</v>
      </c>
      <c r="E360" s="39" t="s">
        <v>100</v>
      </c>
      <c r="F360" s="46" t="n">
        <v>200</v>
      </c>
      <c r="G360" s="40" t="n">
        <v>15</v>
      </c>
      <c r="H360" s="39" t="n">
        <v>180</v>
      </c>
      <c r="I360" s="5"/>
      <c r="J360" s="9" t="n">
        <f aca="false">SUM(H360*I360)</f>
        <v>0</v>
      </c>
      <c r="IP360" s="11"/>
      <c r="IR360" s="6"/>
      <c r="IS360" s="6"/>
      <c r="IT360" s="6"/>
      <c r="IU360" s="6"/>
      <c r="IV360" s="6"/>
      <c r="IW360" s="6"/>
      <c r="XEY360" s="6"/>
      <c r="XFA360" s="6"/>
    </row>
    <row r="361" s="10" customFormat="true" ht="46.5" hidden="false" customHeight="true" outlineLevel="0" collapsed="false">
      <c r="A361" s="35" t="n">
        <v>8</v>
      </c>
      <c r="B361" s="78" t="s">
        <v>366</v>
      </c>
      <c r="C361" s="37" t="s">
        <v>367</v>
      </c>
      <c r="D361" s="62" t="s">
        <v>368</v>
      </c>
      <c r="E361" s="39" t="s">
        <v>100</v>
      </c>
      <c r="F361" s="40" t="n">
        <v>532</v>
      </c>
      <c r="G361" s="40" t="n">
        <v>6</v>
      </c>
      <c r="H361" s="39" t="n">
        <v>300</v>
      </c>
      <c r="I361" s="5"/>
      <c r="J361" s="9" t="n">
        <f aca="false">H362*I361</f>
        <v>0</v>
      </c>
      <c r="IP361" s="11"/>
      <c r="IR361" s="6"/>
      <c r="IS361" s="6"/>
      <c r="IT361" s="6"/>
      <c r="IU361" s="6"/>
      <c r="IV361" s="6"/>
      <c r="IW361" s="6"/>
      <c r="XEY361" s="6"/>
      <c r="XFA361" s="6"/>
    </row>
    <row r="362" s="10" customFormat="true" ht="17.25" hidden="false" customHeight="true" outlineLevel="0" collapsed="false">
      <c r="A362" s="32" t="s">
        <v>630</v>
      </c>
      <c r="B362" s="32"/>
      <c r="C362" s="32"/>
      <c r="D362" s="32"/>
      <c r="E362" s="32"/>
      <c r="F362" s="32"/>
      <c r="G362" s="32"/>
      <c r="H362" s="32"/>
      <c r="I362" s="33"/>
      <c r="J362" s="34"/>
      <c r="IP362" s="11"/>
      <c r="IR362" s="6"/>
      <c r="IS362" s="6"/>
      <c r="IT362" s="6"/>
      <c r="IU362" s="6"/>
      <c r="IV362" s="6"/>
      <c r="IW362" s="6"/>
      <c r="XEY362" s="6"/>
      <c r="XFA362" s="6"/>
    </row>
    <row r="363" s="10" customFormat="true" ht="54" hidden="false" customHeight="true" outlineLevel="0" collapsed="false">
      <c r="A363" s="37" t="n">
        <v>1</v>
      </c>
      <c r="B363" s="78" t="s">
        <v>282</v>
      </c>
      <c r="C363" s="37" t="s">
        <v>473</v>
      </c>
      <c r="D363" s="122" t="s">
        <v>474</v>
      </c>
      <c r="E363" s="39" t="s">
        <v>100</v>
      </c>
      <c r="F363" s="40" t="n">
        <v>116</v>
      </c>
      <c r="G363" s="40" t="n">
        <v>40</v>
      </c>
      <c r="H363" s="39" t="n">
        <v>120</v>
      </c>
      <c r="I363" s="5"/>
      <c r="J363" s="9" t="n">
        <f aca="false">SUM(H363*I363)</f>
        <v>0</v>
      </c>
      <c r="IP363" s="11"/>
      <c r="IR363" s="6"/>
      <c r="IS363" s="6"/>
      <c r="IT363" s="6"/>
      <c r="IU363" s="6"/>
      <c r="IV363" s="6"/>
      <c r="IW363" s="6"/>
      <c r="XEY363" s="6"/>
      <c r="XFA363" s="6"/>
    </row>
    <row r="364" s="10" customFormat="true" ht="60.75" hidden="false" customHeight="true" outlineLevel="0" collapsed="false">
      <c r="A364" s="37" t="n">
        <v>2</v>
      </c>
      <c r="B364" s="89" t="s">
        <v>243</v>
      </c>
      <c r="C364" s="64" t="s">
        <v>544</v>
      </c>
      <c r="D364" s="62" t="s">
        <v>631</v>
      </c>
      <c r="E364" s="39" t="s">
        <v>100</v>
      </c>
      <c r="F364" s="46" t="n">
        <v>228</v>
      </c>
      <c r="G364" s="40" t="n">
        <v>15</v>
      </c>
      <c r="H364" s="39" t="n">
        <v>250</v>
      </c>
      <c r="I364" s="5"/>
      <c r="J364" s="9" t="n">
        <f aca="false">H366*I364</f>
        <v>0</v>
      </c>
      <c r="IP364" s="11"/>
      <c r="IR364" s="6"/>
      <c r="IS364" s="6"/>
      <c r="IT364" s="6"/>
      <c r="IU364" s="6"/>
      <c r="IV364" s="6"/>
      <c r="IW364" s="6"/>
      <c r="XEY364" s="6"/>
      <c r="XFA364" s="6"/>
    </row>
    <row r="365" s="10" customFormat="true" ht="38.25" hidden="false" customHeight="true" outlineLevel="0" collapsed="false">
      <c r="A365" s="37" t="n">
        <v>3</v>
      </c>
      <c r="B365" s="78" t="s">
        <v>111</v>
      </c>
      <c r="C365" s="37" t="s">
        <v>357</v>
      </c>
      <c r="D365" s="82" t="s">
        <v>632</v>
      </c>
      <c r="E365" s="39" t="s">
        <v>70</v>
      </c>
      <c r="F365" s="40" t="n">
        <v>140</v>
      </c>
      <c r="G365" s="40" t="n">
        <v>10</v>
      </c>
      <c r="H365" s="39" t="n">
        <v>180</v>
      </c>
      <c r="I365" s="5"/>
      <c r="J365" s="9" t="n">
        <f aca="false">SUM(H365*I365)</f>
        <v>0</v>
      </c>
      <c r="IP365" s="11"/>
      <c r="IR365" s="6"/>
      <c r="IS365" s="6"/>
      <c r="IT365" s="6"/>
      <c r="IU365" s="6"/>
      <c r="IV365" s="6"/>
      <c r="IW365" s="6"/>
      <c r="XEY365" s="6"/>
      <c r="XFA365" s="6"/>
    </row>
    <row r="366" s="10" customFormat="true" ht="35.25" hidden="false" customHeight="true" outlineLevel="0" collapsed="false">
      <c r="A366" s="37" t="n">
        <v>4</v>
      </c>
      <c r="B366" s="78" t="s">
        <v>111</v>
      </c>
      <c r="C366" s="37" t="s">
        <v>361</v>
      </c>
      <c r="D366" s="62" t="s">
        <v>633</v>
      </c>
      <c r="E366" s="39" t="s">
        <v>363</v>
      </c>
      <c r="F366" s="46" t="n">
        <v>84</v>
      </c>
      <c r="G366" s="40" t="n">
        <v>20</v>
      </c>
      <c r="H366" s="39" t="n">
        <v>50</v>
      </c>
      <c r="I366" s="5"/>
      <c r="J366" s="9" t="n">
        <f aca="false">H367*I366</f>
        <v>0</v>
      </c>
      <c r="IP366" s="11"/>
      <c r="IR366" s="6"/>
      <c r="IS366" s="6"/>
      <c r="IT366" s="6"/>
      <c r="IU366" s="6"/>
      <c r="IV366" s="6"/>
      <c r="IW366" s="6"/>
      <c r="XEY366" s="6"/>
      <c r="XFA366" s="6"/>
    </row>
    <row r="367" s="10" customFormat="true" ht="49.5" hidden="false" customHeight="true" outlineLevel="0" collapsed="false">
      <c r="A367" s="37" t="n">
        <v>5</v>
      </c>
      <c r="B367" s="78" t="s">
        <v>111</v>
      </c>
      <c r="C367" s="37" t="s">
        <v>634</v>
      </c>
      <c r="D367" s="62" t="s">
        <v>635</v>
      </c>
      <c r="E367" s="39" t="s">
        <v>70</v>
      </c>
      <c r="F367" s="40" t="n">
        <v>172</v>
      </c>
      <c r="G367" s="40" t="n">
        <v>10</v>
      </c>
      <c r="H367" s="39" t="n">
        <v>250</v>
      </c>
      <c r="I367" s="5"/>
      <c r="J367" s="9" t="n">
        <f aca="false">H368*I367</f>
        <v>0</v>
      </c>
      <c r="IP367" s="11"/>
      <c r="IR367" s="6"/>
      <c r="IS367" s="6"/>
      <c r="IT367" s="6"/>
      <c r="IU367" s="6"/>
      <c r="IV367" s="6"/>
      <c r="IW367" s="6"/>
      <c r="XEY367" s="6"/>
      <c r="XFA367" s="6"/>
    </row>
    <row r="368" s="10" customFormat="true" ht="28.5" hidden="false" customHeight="true" outlineLevel="0" collapsed="false">
      <c r="A368" s="37" t="n">
        <v>6</v>
      </c>
      <c r="B368" s="78" t="s">
        <v>584</v>
      </c>
      <c r="C368" s="64" t="s">
        <v>592</v>
      </c>
      <c r="D368" s="62" t="s">
        <v>593</v>
      </c>
      <c r="E368" s="39" t="s">
        <v>70</v>
      </c>
      <c r="F368" s="40" t="n">
        <v>108</v>
      </c>
      <c r="G368" s="40" t="n">
        <v>20</v>
      </c>
      <c r="H368" s="39" t="n">
        <v>90</v>
      </c>
      <c r="I368" s="5"/>
      <c r="J368" s="9" t="n">
        <f aca="false">H369*I368</f>
        <v>0</v>
      </c>
      <c r="IP368" s="11"/>
      <c r="IR368" s="6"/>
      <c r="IS368" s="6"/>
      <c r="IT368" s="6"/>
      <c r="IU368" s="6"/>
      <c r="IV368" s="6"/>
      <c r="IW368" s="6"/>
      <c r="XEY368" s="6"/>
      <c r="XFA368" s="6"/>
    </row>
    <row r="369" s="10" customFormat="true" ht="32.25" hidden="false" customHeight="true" outlineLevel="0" collapsed="false">
      <c r="A369" s="37" t="n">
        <v>7</v>
      </c>
      <c r="B369" s="78" t="s">
        <v>584</v>
      </c>
      <c r="C369" s="64" t="s">
        <v>594</v>
      </c>
      <c r="D369" s="62" t="s">
        <v>595</v>
      </c>
      <c r="E369" s="39" t="s">
        <v>70</v>
      </c>
      <c r="F369" s="40" t="n">
        <v>108</v>
      </c>
      <c r="G369" s="40" t="n">
        <v>20</v>
      </c>
      <c r="H369" s="39" t="n">
        <v>90</v>
      </c>
      <c r="I369" s="5"/>
      <c r="J369" s="9" t="n">
        <f aca="false">H371*I369</f>
        <v>0</v>
      </c>
      <c r="IP369" s="11"/>
      <c r="IR369" s="6"/>
      <c r="IS369" s="6"/>
      <c r="IT369" s="6"/>
      <c r="IU369" s="6"/>
      <c r="IV369" s="6"/>
      <c r="IW369" s="6"/>
      <c r="XEY369" s="6"/>
      <c r="XFA369" s="6"/>
    </row>
    <row r="370" s="10" customFormat="true" ht="32.25" hidden="false" customHeight="true" outlineLevel="0" collapsed="false">
      <c r="A370" s="37" t="n">
        <v>8</v>
      </c>
      <c r="B370" s="136" t="s">
        <v>604</v>
      </c>
      <c r="C370" s="137" t="s">
        <v>605</v>
      </c>
      <c r="D370" s="138" t="s">
        <v>636</v>
      </c>
      <c r="E370" s="39" t="s">
        <v>22</v>
      </c>
      <c r="F370" s="139" t="n">
        <v>216</v>
      </c>
      <c r="G370" s="40" t="n">
        <v>10</v>
      </c>
      <c r="H370" s="39" t="n">
        <v>280</v>
      </c>
      <c r="I370" s="5"/>
      <c r="J370" s="9" t="n">
        <f aca="false">SUM(H370*I370)</f>
        <v>0</v>
      </c>
      <c r="IP370" s="11"/>
      <c r="IR370" s="6"/>
      <c r="IS370" s="6"/>
      <c r="IT370" s="6"/>
      <c r="IU370" s="6"/>
      <c r="IV370" s="6"/>
      <c r="IW370" s="6"/>
      <c r="XEY370" s="6"/>
      <c r="XFA370" s="6"/>
    </row>
    <row r="371" s="10" customFormat="true" ht="41.25" hidden="false" customHeight="true" outlineLevel="0" collapsed="false">
      <c r="A371" s="37" t="n">
        <v>9</v>
      </c>
      <c r="B371" s="78" t="s">
        <v>587</v>
      </c>
      <c r="C371" s="37" t="s">
        <v>588</v>
      </c>
      <c r="D371" s="62" t="s">
        <v>637</v>
      </c>
      <c r="E371" s="39" t="s">
        <v>100</v>
      </c>
      <c r="F371" s="40" t="n">
        <v>288</v>
      </c>
      <c r="G371" s="40" t="n">
        <v>20</v>
      </c>
      <c r="H371" s="39" t="n">
        <v>135</v>
      </c>
      <c r="I371" s="5"/>
      <c r="J371" s="9" t="n">
        <f aca="false">H372*I371</f>
        <v>0</v>
      </c>
      <c r="IP371" s="11"/>
      <c r="IR371" s="6"/>
      <c r="IS371" s="6"/>
      <c r="IT371" s="6"/>
      <c r="IU371" s="6"/>
      <c r="IV371" s="6"/>
      <c r="IW371" s="6"/>
      <c r="XEY371" s="6"/>
      <c r="XFA371" s="6"/>
    </row>
    <row r="372" s="10" customFormat="true" ht="45.75" hidden="false" customHeight="true" outlineLevel="0" collapsed="false">
      <c r="A372" s="37" t="n">
        <v>10</v>
      </c>
      <c r="B372" s="78" t="s">
        <v>240</v>
      </c>
      <c r="C372" s="37" t="s">
        <v>420</v>
      </c>
      <c r="D372" s="62" t="s">
        <v>422</v>
      </c>
      <c r="E372" s="39" t="s">
        <v>100</v>
      </c>
      <c r="F372" s="40" t="n">
        <v>168</v>
      </c>
      <c r="G372" s="40" t="n">
        <v>20</v>
      </c>
      <c r="H372" s="39" t="n">
        <v>250</v>
      </c>
      <c r="I372" s="5"/>
      <c r="J372" s="9" t="n">
        <f aca="false">SUM(H372*I372)</f>
        <v>0</v>
      </c>
      <c r="IP372" s="11"/>
      <c r="IR372" s="6"/>
      <c r="IS372" s="6"/>
      <c r="IT372" s="6"/>
      <c r="IU372" s="6"/>
      <c r="IV372" s="6"/>
      <c r="IW372" s="6"/>
      <c r="XEY372" s="6"/>
      <c r="XFA372" s="6"/>
    </row>
    <row r="373" s="10" customFormat="true" ht="14.25" hidden="false" customHeight="true" outlineLevel="0" collapsed="false">
      <c r="A373" s="32" t="s">
        <v>638</v>
      </c>
      <c r="B373" s="32"/>
      <c r="C373" s="32"/>
      <c r="D373" s="32"/>
      <c r="E373" s="32"/>
      <c r="F373" s="32"/>
      <c r="G373" s="32"/>
      <c r="H373" s="32"/>
      <c r="I373" s="33"/>
      <c r="J373" s="34"/>
      <c r="IP373" s="11"/>
      <c r="IR373" s="6"/>
      <c r="IS373" s="6"/>
      <c r="IT373" s="6"/>
      <c r="IU373" s="6"/>
      <c r="IV373" s="6"/>
      <c r="IW373" s="6"/>
      <c r="XEY373" s="6"/>
      <c r="XFA373" s="6"/>
    </row>
    <row r="374" s="10" customFormat="true" ht="45.75" hidden="false" customHeight="true" outlineLevel="0" collapsed="false">
      <c r="A374" s="35" t="n">
        <v>1</v>
      </c>
      <c r="B374" s="78" t="s">
        <v>584</v>
      </c>
      <c r="C374" s="37" t="s">
        <v>585</v>
      </c>
      <c r="D374" s="62" t="s">
        <v>639</v>
      </c>
      <c r="E374" s="39" t="s">
        <v>363</v>
      </c>
      <c r="F374" s="40" t="n">
        <v>240</v>
      </c>
      <c r="G374" s="40" t="n">
        <v>25</v>
      </c>
      <c r="H374" s="39" t="n">
        <v>60</v>
      </c>
      <c r="I374" s="5"/>
      <c r="J374" s="9" t="n">
        <f aca="false">SUM(H374*I374)</f>
        <v>0</v>
      </c>
      <c r="IP374" s="11"/>
      <c r="IR374" s="6"/>
      <c r="IS374" s="6"/>
      <c r="IT374" s="6"/>
      <c r="IU374" s="6"/>
      <c r="IV374" s="6"/>
      <c r="IW374" s="6"/>
      <c r="XEY374" s="6"/>
      <c r="XFA374" s="6"/>
    </row>
    <row r="375" s="10" customFormat="true" ht="29.25" hidden="false" customHeight="true" outlineLevel="0" collapsed="false">
      <c r="A375" s="35" t="n">
        <v>2</v>
      </c>
      <c r="B375" s="78" t="s">
        <v>251</v>
      </c>
      <c r="C375" s="37" t="s">
        <v>598</v>
      </c>
      <c r="D375" s="62" t="s">
        <v>640</v>
      </c>
      <c r="E375" s="39" t="s">
        <v>363</v>
      </c>
      <c r="F375" s="40" t="n">
        <v>244</v>
      </c>
      <c r="G375" s="40" t="n">
        <v>50</v>
      </c>
      <c r="H375" s="39" t="n">
        <v>60</v>
      </c>
      <c r="I375" s="5"/>
      <c r="J375" s="9" t="n">
        <f aca="false">H376*I375</f>
        <v>0</v>
      </c>
      <c r="IP375" s="11"/>
      <c r="IR375" s="6"/>
      <c r="IS375" s="6"/>
      <c r="IT375" s="6"/>
      <c r="IU375" s="6"/>
      <c r="IV375" s="6"/>
      <c r="IW375" s="6"/>
      <c r="XEY375" s="6"/>
      <c r="XFA375" s="6"/>
    </row>
    <row r="376" s="10" customFormat="true" ht="51.75" hidden="false" customHeight="true" outlineLevel="0" collapsed="false">
      <c r="A376" s="35" t="n">
        <v>3</v>
      </c>
      <c r="B376" s="78" t="s">
        <v>533</v>
      </c>
      <c r="C376" s="37" t="s">
        <v>534</v>
      </c>
      <c r="D376" s="62" t="s">
        <v>641</v>
      </c>
      <c r="E376" s="39" t="s">
        <v>536</v>
      </c>
      <c r="F376" s="40" t="n">
        <v>352</v>
      </c>
      <c r="G376" s="40" t="n">
        <v>20</v>
      </c>
      <c r="H376" s="39" t="n">
        <v>80</v>
      </c>
      <c r="I376" s="5"/>
      <c r="J376" s="9" t="n">
        <f aca="false">H406*I376</f>
        <v>0</v>
      </c>
      <c r="IP376" s="11"/>
      <c r="IR376" s="6"/>
      <c r="IS376" s="6"/>
      <c r="IT376" s="6"/>
      <c r="IU376" s="6"/>
      <c r="IV376" s="6"/>
      <c r="IW376" s="6"/>
      <c r="XEY376" s="6"/>
      <c r="XFA376" s="6"/>
    </row>
    <row r="377" s="10" customFormat="true" ht="51.75" hidden="false" customHeight="true" outlineLevel="0" collapsed="false">
      <c r="A377" s="35" t="n">
        <v>4</v>
      </c>
      <c r="B377" s="78" t="s">
        <v>282</v>
      </c>
      <c r="C377" s="37" t="s">
        <v>469</v>
      </c>
      <c r="D377" s="10" t="s">
        <v>470</v>
      </c>
      <c r="E377" s="39" t="s">
        <v>363</v>
      </c>
      <c r="F377" s="40" t="n">
        <v>604</v>
      </c>
      <c r="G377" s="40" t="n">
        <v>30</v>
      </c>
      <c r="H377" s="39" t="n">
        <v>120</v>
      </c>
      <c r="I377" s="5"/>
      <c r="J377" s="9" t="n">
        <f aca="false">SUM(H377*I377)</f>
        <v>0</v>
      </c>
      <c r="IP377" s="11"/>
      <c r="IR377" s="6"/>
      <c r="IS377" s="6"/>
      <c r="IT377" s="6"/>
      <c r="IU377" s="6"/>
      <c r="IV377" s="6"/>
      <c r="IW377" s="6"/>
      <c r="XEY377" s="6"/>
      <c r="XFA377" s="6"/>
    </row>
    <row r="378" s="10" customFormat="true" ht="51.75" hidden="false" customHeight="true" outlineLevel="0" collapsed="false">
      <c r="A378" s="32" t="s">
        <v>642</v>
      </c>
      <c r="B378" s="32"/>
      <c r="C378" s="32"/>
      <c r="D378" s="32"/>
      <c r="E378" s="32"/>
      <c r="F378" s="32"/>
      <c r="G378" s="32"/>
      <c r="H378" s="32"/>
      <c r="I378" s="33"/>
      <c r="J378" s="34"/>
      <c r="IP378" s="11"/>
      <c r="IR378" s="6"/>
      <c r="IS378" s="6"/>
      <c r="IT378" s="6"/>
      <c r="IU378" s="6"/>
      <c r="IV378" s="6"/>
      <c r="IW378" s="6"/>
      <c r="XEY378" s="6"/>
      <c r="XFA378" s="6"/>
    </row>
    <row r="379" s="10" customFormat="true" ht="51.75" hidden="false" customHeight="true" outlineLevel="0" collapsed="false">
      <c r="A379" s="35" t="n">
        <v>1</v>
      </c>
      <c r="B379" s="78"/>
      <c r="C379" s="7"/>
      <c r="D379" s="143" t="s">
        <v>643</v>
      </c>
      <c r="E379" s="39"/>
      <c r="F379" s="40"/>
      <c r="G379" s="40"/>
      <c r="H379" s="144" t="n">
        <v>275</v>
      </c>
      <c r="I379" s="5"/>
      <c r="J379" s="9" t="n">
        <f aca="false">SUM(H379*I379)</f>
        <v>0</v>
      </c>
      <c r="IP379" s="11"/>
      <c r="IR379" s="6"/>
      <c r="IS379" s="6"/>
      <c r="IT379" s="6"/>
      <c r="IU379" s="6"/>
      <c r="IV379" s="6"/>
      <c r="IW379" s="6"/>
      <c r="XEY379" s="6"/>
      <c r="XFA379" s="6"/>
    </row>
    <row r="380" s="10" customFormat="true" ht="51.75" hidden="false" customHeight="true" outlineLevel="0" collapsed="false">
      <c r="A380" s="35" t="n">
        <v>2</v>
      </c>
      <c r="B380" s="78"/>
      <c r="C380" s="37"/>
      <c r="D380" s="145" t="s">
        <v>644</v>
      </c>
      <c r="E380" s="146" t="s">
        <v>645</v>
      </c>
      <c r="F380" s="146" t="n">
        <v>24</v>
      </c>
      <c r="G380" s="40"/>
      <c r="H380" s="144" t="n">
        <v>40</v>
      </c>
      <c r="I380" s="5"/>
      <c r="J380" s="9" t="n">
        <f aca="false">SUM(H380*I380)</f>
        <v>0</v>
      </c>
      <c r="IP380" s="11"/>
      <c r="IR380" s="6"/>
      <c r="IS380" s="6"/>
      <c r="IT380" s="6"/>
      <c r="IU380" s="6"/>
      <c r="IV380" s="6"/>
      <c r="IW380" s="6"/>
      <c r="XEY380" s="6"/>
      <c r="XFA380" s="6"/>
    </row>
    <row r="381" s="10" customFormat="true" ht="51.75" hidden="false" customHeight="true" outlineLevel="0" collapsed="false">
      <c r="A381" s="35" t="n">
        <v>3</v>
      </c>
      <c r="B381" s="78"/>
      <c r="C381" s="147"/>
      <c r="D381" s="145" t="s">
        <v>646</v>
      </c>
      <c r="E381" s="146" t="s">
        <v>647</v>
      </c>
      <c r="F381" s="146" t="n">
        <v>64</v>
      </c>
      <c r="G381" s="40"/>
      <c r="H381" s="144" t="n">
        <v>100</v>
      </c>
      <c r="I381" s="5"/>
      <c r="J381" s="9" t="n">
        <f aca="false">SUM(H381*I381)</f>
        <v>0</v>
      </c>
      <c r="IP381" s="11"/>
      <c r="IR381" s="6"/>
      <c r="IS381" s="6"/>
      <c r="IT381" s="6"/>
      <c r="IU381" s="6"/>
      <c r="IV381" s="6"/>
      <c r="IW381" s="6"/>
      <c r="XEY381" s="6"/>
      <c r="XFA381" s="6"/>
    </row>
    <row r="382" s="10" customFormat="true" ht="51.75" hidden="false" customHeight="true" outlineLevel="0" collapsed="false">
      <c r="A382" s="35" t="n">
        <v>4</v>
      </c>
      <c r="B382" s="78"/>
      <c r="C382" s="147"/>
      <c r="D382" s="145" t="s">
        <v>648</v>
      </c>
      <c r="E382" s="146" t="s">
        <v>647</v>
      </c>
      <c r="F382" s="146" t="n">
        <v>24</v>
      </c>
      <c r="G382" s="40"/>
      <c r="H382" s="144" t="n">
        <v>40</v>
      </c>
      <c r="I382" s="5"/>
      <c r="J382" s="9" t="n">
        <f aca="false">SUM(H382*I382)</f>
        <v>0</v>
      </c>
      <c r="IP382" s="11"/>
      <c r="IR382" s="6"/>
      <c r="IS382" s="6"/>
      <c r="IT382" s="6"/>
      <c r="IU382" s="6"/>
      <c r="IV382" s="6"/>
      <c r="IW382" s="6"/>
      <c r="XEY382" s="6"/>
      <c r="XFA382" s="6"/>
    </row>
    <row r="383" s="10" customFormat="true" ht="51.75" hidden="false" customHeight="true" outlineLevel="0" collapsed="false">
      <c r="A383" s="35" t="n">
        <v>5</v>
      </c>
      <c r="B383" s="78"/>
      <c r="C383" s="147"/>
      <c r="D383" s="145" t="s">
        <v>649</v>
      </c>
      <c r="E383" s="146" t="s">
        <v>645</v>
      </c>
      <c r="F383" s="146" t="n">
        <v>24</v>
      </c>
      <c r="G383" s="40"/>
      <c r="H383" s="144" t="n">
        <v>40</v>
      </c>
      <c r="I383" s="5"/>
      <c r="J383" s="9" t="n">
        <f aca="false">SUM(H383*I383)</f>
        <v>0</v>
      </c>
      <c r="IP383" s="11"/>
      <c r="IR383" s="6"/>
      <c r="IS383" s="6"/>
      <c r="IT383" s="6"/>
      <c r="IU383" s="6"/>
      <c r="IV383" s="6"/>
      <c r="IW383" s="6"/>
      <c r="XEY383" s="6"/>
      <c r="XFA383" s="6"/>
    </row>
    <row r="384" s="10" customFormat="true" ht="51.75" hidden="false" customHeight="true" outlineLevel="0" collapsed="false">
      <c r="A384" s="35" t="n">
        <v>6</v>
      </c>
      <c r="B384" s="78"/>
      <c r="C384" s="147"/>
      <c r="D384" s="145" t="s">
        <v>650</v>
      </c>
      <c r="E384" s="146" t="s">
        <v>645</v>
      </c>
      <c r="F384" s="146" t="n">
        <v>24</v>
      </c>
      <c r="G384" s="40"/>
      <c r="H384" s="144" t="n">
        <v>40</v>
      </c>
      <c r="I384" s="5"/>
      <c r="J384" s="9" t="n">
        <f aca="false">SUM(H384*I384)</f>
        <v>0</v>
      </c>
      <c r="IP384" s="11"/>
      <c r="IR384" s="6"/>
      <c r="IS384" s="6"/>
      <c r="IT384" s="6"/>
      <c r="IU384" s="6"/>
      <c r="IV384" s="6"/>
      <c r="IW384" s="6"/>
      <c r="XEY384" s="6"/>
      <c r="XFA384" s="6"/>
    </row>
    <row r="385" s="10" customFormat="true" ht="51.75" hidden="false" customHeight="true" outlineLevel="0" collapsed="false">
      <c r="A385" s="35" t="n">
        <v>7</v>
      </c>
      <c r="B385" s="78"/>
      <c r="C385" s="147"/>
      <c r="D385" s="145" t="s">
        <v>651</v>
      </c>
      <c r="E385" s="146" t="s">
        <v>645</v>
      </c>
      <c r="F385" s="146" t="n">
        <v>24</v>
      </c>
      <c r="G385" s="40"/>
      <c r="H385" s="144" t="n">
        <v>40</v>
      </c>
      <c r="I385" s="5"/>
      <c r="J385" s="9" t="n">
        <f aca="false">SUM(H385*I385)</f>
        <v>0</v>
      </c>
      <c r="IP385" s="11"/>
      <c r="IR385" s="6"/>
      <c r="IS385" s="6"/>
      <c r="IT385" s="6"/>
      <c r="IU385" s="6"/>
      <c r="IV385" s="6"/>
      <c r="IW385" s="6"/>
      <c r="XEY385" s="6"/>
      <c r="XFA385" s="6"/>
    </row>
    <row r="386" s="10" customFormat="true" ht="51.75" hidden="false" customHeight="true" outlineLevel="0" collapsed="false">
      <c r="A386" s="35" t="n">
        <v>8</v>
      </c>
      <c r="B386" s="78"/>
      <c r="C386" s="147"/>
      <c r="D386" s="145" t="s">
        <v>652</v>
      </c>
      <c r="E386" s="146" t="s">
        <v>645</v>
      </c>
      <c r="F386" s="146" t="n">
        <v>16</v>
      </c>
      <c r="G386" s="40"/>
      <c r="H386" s="144" t="n">
        <v>40</v>
      </c>
      <c r="I386" s="5"/>
      <c r="J386" s="9" t="n">
        <f aca="false">SUM(H386*I386)</f>
        <v>0</v>
      </c>
      <c r="IP386" s="11"/>
      <c r="IR386" s="6"/>
      <c r="IS386" s="6"/>
      <c r="IT386" s="6"/>
      <c r="IU386" s="6"/>
      <c r="IV386" s="6"/>
      <c r="IW386" s="6"/>
      <c r="XEY386" s="6"/>
      <c r="XFA386" s="6"/>
    </row>
    <row r="387" s="10" customFormat="true" ht="51.75" hidden="false" customHeight="true" outlineLevel="0" collapsed="false">
      <c r="A387" s="35" t="n">
        <v>9</v>
      </c>
      <c r="B387" s="78"/>
      <c r="C387" s="147"/>
      <c r="D387" s="145" t="s">
        <v>653</v>
      </c>
      <c r="E387" s="146" t="s">
        <v>645</v>
      </c>
      <c r="F387" s="146" t="n">
        <v>24</v>
      </c>
      <c r="G387" s="40"/>
      <c r="H387" s="144" t="n">
        <v>40</v>
      </c>
      <c r="I387" s="5"/>
      <c r="J387" s="9" t="n">
        <f aca="false">SUM(H387*I387)</f>
        <v>0</v>
      </c>
      <c r="IP387" s="11"/>
      <c r="IR387" s="6"/>
      <c r="IS387" s="6"/>
      <c r="IT387" s="6"/>
      <c r="IU387" s="6"/>
      <c r="IV387" s="6"/>
      <c r="IW387" s="6"/>
      <c r="XEY387" s="6"/>
      <c r="XFA387" s="6"/>
    </row>
    <row r="388" s="10" customFormat="true" ht="51.75" hidden="false" customHeight="true" outlineLevel="0" collapsed="false">
      <c r="A388" s="35" t="n">
        <v>10</v>
      </c>
      <c r="B388" s="78"/>
      <c r="C388" s="147"/>
      <c r="D388" s="145" t="s">
        <v>654</v>
      </c>
      <c r="E388" s="146" t="s">
        <v>645</v>
      </c>
      <c r="F388" s="146" t="n">
        <v>40</v>
      </c>
      <c r="G388" s="40"/>
      <c r="H388" s="144" t="n">
        <v>60</v>
      </c>
      <c r="I388" s="5"/>
      <c r="J388" s="9" t="n">
        <f aca="false">SUM(H388*I388)</f>
        <v>0</v>
      </c>
      <c r="IP388" s="11"/>
      <c r="IR388" s="6"/>
      <c r="IS388" s="6"/>
      <c r="IT388" s="6"/>
      <c r="IU388" s="6"/>
      <c r="IV388" s="6"/>
      <c r="IW388" s="6"/>
      <c r="XEY388" s="6"/>
      <c r="XFA388" s="6"/>
    </row>
    <row r="389" s="10" customFormat="true" ht="51.75" hidden="false" customHeight="true" outlineLevel="0" collapsed="false">
      <c r="A389" s="35" t="n">
        <v>11</v>
      </c>
      <c r="B389" s="78"/>
      <c r="C389" s="147"/>
      <c r="D389" s="145" t="s">
        <v>655</v>
      </c>
      <c r="E389" s="146" t="s">
        <v>647</v>
      </c>
      <c r="F389" s="146" t="n">
        <v>24</v>
      </c>
      <c r="G389" s="40"/>
      <c r="H389" s="144" t="n">
        <v>40</v>
      </c>
      <c r="I389" s="5"/>
      <c r="J389" s="9" t="n">
        <f aca="false">SUM(H389*I389)</f>
        <v>0</v>
      </c>
      <c r="IP389" s="11"/>
      <c r="IR389" s="6"/>
      <c r="IS389" s="6"/>
      <c r="IT389" s="6"/>
      <c r="IU389" s="6"/>
      <c r="IV389" s="6"/>
      <c r="IW389" s="6"/>
      <c r="XEY389" s="6"/>
      <c r="XFA389" s="6"/>
    </row>
    <row r="390" s="10" customFormat="true" ht="51.75" hidden="false" customHeight="true" outlineLevel="0" collapsed="false">
      <c r="A390" s="35" t="n">
        <v>12</v>
      </c>
      <c r="B390" s="78"/>
      <c r="C390" s="147"/>
      <c r="D390" s="145" t="s">
        <v>656</v>
      </c>
      <c r="E390" s="146" t="s">
        <v>645</v>
      </c>
      <c r="F390" s="146" t="n">
        <v>24</v>
      </c>
      <c r="G390" s="40"/>
      <c r="H390" s="144" t="n">
        <v>40</v>
      </c>
      <c r="I390" s="5"/>
      <c r="J390" s="9" t="n">
        <f aca="false">SUM(H390*I390)</f>
        <v>0</v>
      </c>
      <c r="IP390" s="11"/>
      <c r="IR390" s="6"/>
      <c r="IS390" s="6"/>
      <c r="IT390" s="6"/>
      <c r="IU390" s="6"/>
      <c r="IV390" s="6"/>
      <c r="IW390" s="6"/>
      <c r="XEY390" s="6"/>
      <c r="XFA390" s="6"/>
    </row>
    <row r="391" s="10" customFormat="true" ht="51.75" hidden="false" customHeight="true" outlineLevel="0" collapsed="false">
      <c r="A391" s="35" t="n">
        <v>13</v>
      </c>
      <c r="B391" s="78"/>
      <c r="C391" s="147"/>
      <c r="D391" s="145" t="s">
        <v>657</v>
      </c>
      <c r="E391" s="146" t="s">
        <v>647</v>
      </c>
      <c r="F391" s="146" t="n">
        <v>40</v>
      </c>
      <c r="G391" s="40"/>
      <c r="H391" s="144" t="n">
        <v>60</v>
      </c>
      <c r="I391" s="5"/>
      <c r="J391" s="9" t="n">
        <f aca="false">SUM(H391*I391)</f>
        <v>0</v>
      </c>
      <c r="IP391" s="11"/>
      <c r="IR391" s="6"/>
      <c r="IS391" s="6"/>
      <c r="IT391" s="6"/>
      <c r="IU391" s="6"/>
      <c r="IV391" s="6"/>
      <c r="IW391" s="6"/>
      <c r="XEY391" s="6"/>
      <c r="XFA391" s="6"/>
    </row>
    <row r="392" s="10" customFormat="true" ht="51.75" hidden="false" customHeight="true" outlineLevel="0" collapsed="false">
      <c r="A392" s="35" t="n">
        <v>14</v>
      </c>
      <c r="B392" s="78"/>
      <c r="C392" s="147"/>
      <c r="D392" s="145" t="s">
        <v>658</v>
      </c>
      <c r="E392" s="146" t="s">
        <v>645</v>
      </c>
      <c r="F392" s="146" t="n">
        <v>64</v>
      </c>
      <c r="G392" s="40"/>
      <c r="H392" s="144" t="n">
        <v>100</v>
      </c>
      <c r="I392" s="5"/>
      <c r="J392" s="9" t="n">
        <f aca="false">SUM(H392*I392)</f>
        <v>0</v>
      </c>
      <c r="IP392" s="11"/>
      <c r="IR392" s="6"/>
      <c r="IS392" s="6"/>
      <c r="IT392" s="6"/>
      <c r="IU392" s="6"/>
      <c r="IV392" s="6"/>
      <c r="IW392" s="6"/>
      <c r="XEY392" s="6"/>
      <c r="XFA392" s="6"/>
    </row>
    <row r="393" s="10" customFormat="true" ht="51.75" hidden="false" customHeight="true" outlineLevel="0" collapsed="false">
      <c r="A393" s="35" t="n">
        <v>15</v>
      </c>
      <c r="B393" s="78"/>
      <c r="C393" s="147"/>
      <c r="D393" s="145" t="s">
        <v>659</v>
      </c>
      <c r="E393" s="146" t="s">
        <v>645</v>
      </c>
      <c r="F393" s="146" t="n">
        <v>24</v>
      </c>
      <c r="G393" s="40"/>
      <c r="H393" s="144" t="n">
        <v>40</v>
      </c>
      <c r="I393" s="5"/>
      <c r="J393" s="9" t="n">
        <f aca="false">SUM(H393*I393)</f>
        <v>0</v>
      </c>
      <c r="IP393" s="11"/>
      <c r="IR393" s="6"/>
      <c r="IS393" s="6"/>
      <c r="IT393" s="6"/>
      <c r="IU393" s="6"/>
      <c r="IV393" s="6"/>
      <c r="IW393" s="6"/>
      <c r="XEY393" s="6"/>
      <c r="XFA393" s="6"/>
    </row>
    <row r="394" s="10" customFormat="true" ht="51.75" hidden="false" customHeight="true" outlineLevel="0" collapsed="false">
      <c r="A394" s="35" t="n">
        <v>16</v>
      </c>
      <c r="B394" s="78"/>
      <c r="C394" s="147"/>
      <c r="D394" s="145" t="s">
        <v>660</v>
      </c>
      <c r="E394" s="146" t="s">
        <v>645</v>
      </c>
      <c r="F394" s="146" t="n">
        <v>40</v>
      </c>
      <c r="G394" s="40"/>
      <c r="H394" s="144" t="n">
        <v>60</v>
      </c>
      <c r="I394" s="5"/>
      <c r="J394" s="9" t="n">
        <f aca="false">SUM(H394*I394)</f>
        <v>0</v>
      </c>
      <c r="IP394" s="11"/>
      <c r="IR394" s="6"/>
      <c r="IS394" s="6"/>
      <c r="IT394" s="6"/>
      <c r="IU394" s="6"/>
      <c r="IV394" s="6"/>
      <c r="IW394" s="6"/>
      <c r="XEY394" s="6"/>
      <c r="XFA394" s="6"/>
    </row>
    <row r="395" s="10" customFormat="true" ht="51.75" hidden="false" customHeight="true" outlineLevel="0" collapsed="false">
      <c r="A395" s="35" t="n">
        <v>17</v>
      </c>
      <c r="B395" s="78"/>
      <c r="C395" s="147"/>
      <c r="D395" s="145" t="s">
        <v>661</v>
      </c>
      <c r="E395" s="146" t="s">
        <v>645</v>
      </c>
      <c r="F395" s="146" t="n">
        <v>40</v>
      </c>
      <c r="G395" s="40"/>
      <c r="H395" s="144" t="n">
        <v>60</v>
      </c>
      <c r="I395" s="5"/>
      <c r="J395" s="9" t="n">
        <f aca="false">SUM(H395*I395)</f>
        <v>0</v>
      </c>
      <c r="IP395" s="11"/>
      <c r="IR395" s="6"/>
      <c r="IS395" s="6"/>
      <c r="IT395" s="6"/>
      <c r="IU395" s="6"/>
      <c r="IV395" s="6"/>
      <c r="IW395" s="6"/>
      <c r="XEY395" s="6"/>
      <c r="XFA395" s="6"/>
    </row>
    <row r="396" s="10" customFormat="true" ht="51.75" hidden="false" customHeight="true" outlineLevel="0" collapsed="false">
      <c r="A396" s="35" t="n">
        <v>18</v>
      </c>
      <c r="B396" s="78"/>
      <c r="C396" s="147"/>
      <c r="D396" s="145" t="s">
        <v>662</v>
      </c>
      <c r="E396" s="146" t="s">
        <v>647</v>
      </c>
      <c r="F396" s="146" t="n">
        <v>24</v>
      </c>
      <c r="G396" s="40"/>
      <c r="H396" s="144" t="n">
        <v>40</v>
      </c>
      <c r="I396" s="5"/>
      <c r="J396" s="9" t="n">
        <f aca="false">SUM(H396*I396)</f>
        <v>0</v>
      </c>
      <c r="IP396" s="11"/>
      <c r="IR396" s="6"/>
      <c r="IS396" s="6"/>
      <c r="IT396" s="6"/>
      <c r="IU396" s="6"/>
      <c r="IV396" s="6"/>
      <c r="IW396" s="6"/>
      <c r="XEY396" s="6"/>
      <c r="XFA396" s="6"/>
    </row>
    <row r="397" s="10" customFormat="true" ht="51.75" hidden="false" customHeight="true" outlineLevel="0" collapsed="false">
      <c r="A397" s="35" t="n">
        <v>19</v>
      </c>
      <c r="B397" s="78"/>
      <c r="C397" s="147"/>
      <c r="D397" s="145" t="s">
        <v>663</v>
      </c>
      <c r="E397" s="146" t="s">
        <v>645</v>
      </c>
      <c r="F397" s="146" t="n">
        <v>24</v>
      </c>
      <c r="G397" s="40"/>
      <c r="H397" s="144" t="n">
        <v>40</v>
      </c>
      <c r="I397" s="5"/>
      <c r="J397" s="9" t="n">
        <f aca="false">SUM(H397*I397)</f>
        <v>0</v>
      </c>
      <c r="IP397" s="11"/>
      <c r="IR397" s="6"/>
      <c r="IS397" s="6"/>
      <c r="IT397" s="6"/>
      <c r="IU397" s="6"/>
      <c r="IV397" s="6"/>
      <c r="IW397" s="6"/>
      <c r="XEY397" s="6"/>
      <c r="XFA397" s="6"/>
    </row>
    <row r="398" s="10" customFormat="true" ht="51.75" hidden="false" customHeight="true" outlineLevel="0" collapsed="false">
      <c r="A398" s="35" t="n">
        <v>20</v>
      </c>
      <c r="B398" s="78"/>
      <c r="C398" s="147"/>
      <c r="D398" s="145" t="s">
        <v>664</v>
      </c>
      <c r="E398" s="146" t="s">
        <v>645</v>
      </c>
      <c r="F398" s="146" t="n">
        <v>16</v>
      </c>
      <c r="G398" s="40"/>
      <c r="H398" s="144" t="n">
        <v>40</v>
      </c>
      <c r="I398" s="5"/>
      <c r="J398" s="9" t="n">
        <f aca="false">SUM(H398*I398)</f>
        <v>0</v>
      </c>
      <c r="IP398" s="11"/>
      <c r="IR398" s="6"/>
      <c r="IS398" s="6"/>
      <c r="IT398" s="6"/>
      <c r="IU398" s="6"/>
      <c r="IV398" s="6"/>
      <c r="IW398" s="6"/>
      <c r="XEY398" s="6"/>
      <c r="XFA398" s="6"/>
    </row>
    <row r="399" s="10" customFormat="true" ht="51.75" hidden="false" customHeight="true" outlineLevel="0" collapsed="false">
      <c r="A399" s="35" t="n">
        <v>21</v>
      </c>
      <c r="B399" s="78"/>
      <c r="C399" s="147"/>
      <c r="D399" s="145" t="s">
        <v>665</v>
      </c>
      <c r="E399" s="146" t="s">
        <v>645</v>
      </c>
      <c r="F399" s="146" t="n">
        <v>32</v>
      </c>
      <c r="G399" s="40"/>
      <c r="H399" s="144" t="n">
        <v>50</v>
      </c>
      <c r="I399" s="5"/>
      <c r="J399" s="9" t="n">
        <f aca="false">SUM(H399*I399)</f>
        <v>0</v>
      </c>
      <c r="IP399" s="11"/>
      <c r="IR399" s="6"/>
      <c r="IS399" s="6"/>
      <c r="IT399" s="6"/>
      <c r="IU399" s="6"/>
      <c r="IV399" s="6"/>
      <c r="IW399" s="6"/>
      <c r="XEY399" s="6"/>
      <c r="XFA399" s="6"/>
    </row>
    <row r="400" s="10" customFormat="true" ht="51.75" hidden="false" customHeight="true" outlineLevel="0" collapsed="false">
      <c r="A400" s="35" t="n">
        <v>22</v>
      </c>
      <c r="B400" s="78"/>
      <c r="C400" s="147"/>
      <c r="D400" s="145" t="s">
        <v>666</v>
      </c>
      <c r="E400" s="146" t="s">
        <v>645</v>
      </c>
      <c r="F400" s="146" t="n">
        <v>32</v>
      </c>
      <c r="G400" s="40"/>
      <c r="H400" s="144" t="n">
        <v>50</v>
      </c>
      <c r="I400" s="5"/>
      <c r="J400" s="9" t="n">
        <f aca="false">SUM(H400*I400)</f>
        <v>0</v>
      </c>
      <c r="IP400" s="11"/>
      <c r="IR400" s="6"/>
      <c r="IS400" s="6"/>
      <c r="IT400" s="6"/>
      <c r="IU400" s="6"/>
      <c r="IV400" s="6"/>
      <c r="IW400" s="6"/>
      <c r="XEY400" s="6"/>
      <c r="XFA400" s="6"/>
    </row>
    <row r="401" s="10" customFormat="true" ht="51.75" hidden="false" customHeight="true" outlineLevel="0" collapsed="false">
      <c r="A401" s="35" t="n">
        <v>23</v>
      </c>
      <c r="B401" s="78"/>
      <c r="C401" s="147"/>
      <c r="D401" s="145" t="s">
        <v>667</v>
      </c>
      <c r="E401" s="146" t="s">
        <v>647</v>
      </c>
      <c r="F401" s="146" t="n">
        <v>100</v>
      </c>
      <c r="G401" s="40"/>
      <c r="H401" s="144" t="n">
        <v>120</v>
      </c>
      <c r="I401" s="5"/>
      <c r="J401" s="9" t="n">
        <f aca="false">SUM(H401*I401)</f>
        <v>0</v>
      </c>
      <c r="IP401" s="11"/>
      <c r="IR401" s="6"/>
      <c r="IS401" s="6"/>
      <c r="IT401" s="6"/>
      <c r="IU401" s="6"/>
      <c r="IV401" s="6"/>
      <c r="IW401" s="6"/>
      <c r="XEY401" s="6"/>
      <c r="XFA401" s="6"/>
    </row>
    <row r="402" s="10" customFormat="true" ht="51.75" hidden="false" customHeight="true" outlineLevel="0" collapsed="false">
      <c r="A402" s="35" t="n">
        <v>24</v>
      </c>
      <c r="B402" s="78"/>
      <c r="C402" s="147"/>
      <c r="D402" s="145" t="s">
        <v>668</v>
      </c>
      <c r="E402" s="146" t="s">
        <v>645</v>
      </c>
      <c r="F402" s="146" t="n">
        <v>16</v>
      </c>
      <c r="G402" s="40"/>
      <c r="H402" s="144" t="n">
        <v>40</v>
      </c>
      <c r="I402" s="5"/>
      <c r="J402" s="9" t="n">
        <f aca="false">SUM(H402*I402)</f>
        <v>0</v>
      </c>
      <c r="IP402" s="11"/>
      <c r="IR402" s="6"/>
      <c r="IS402" s="6"/>
      <c r="IT402" s="6"/>
      <c r="IU402" s="6"/>
      <c r="IV402" s="6"/>
      <c r="IW402" s="6"/>
      <c r="XEY402" s="6"/>
      <c r="XFA402" s="6"/>
    </row>
    <row r="403" s="10" customFormat="true" ht="51.75" hidden="false" customHeight="true" outlineLevel="0" collapsed="false">
      <c r="A403" s="35" t="n">
        <v>25</v>
      </c>
      <c r="B403" s="78"/>
      <c r="C403" s="147"/>
      <c r="D403" s="145" t="s">
        <v>669</v>
      </c>
      <c r="E403" s="146" t="s">
        <v>645</v>
      </c>
      <c r="F403" s="146" t="n">
        <v>32</v>
      </c>
      <c r="G403" s="40"/>
      <c r="H403" s="144" t="n">
        <v>50</v>
      </c>
      <c r="I403" s="5"/>
      <c r="J403" s="9" t="n">
        <f aca="false">SUM(H403*I403)</f>
        <v>0</v>
      </c>
      <c r="IP403" s="11"/>
      <c r="IR403" s="6"/>
      <c r="IS403" s="6"/>
      <c r="IT403" s="6"/>
      <c r="IU403" s="6"/>
      <c r="IV403" s="6"/>
      <c r="IW403" s="6"/>
      <c r="XEY403" s="6"/>
      <c r="XFA403" s="6"/>
    </row>
    <row r="404" s="10" customFormat="true" ht="51.75" hidden="false" customHeight="true" outlineLevel="0" collapsed="false">
      <c r="A404" s="35" t="n">
        <v>26</v>
      </c>
      <c r="B404" s="78"/>
      <c r="C404" s="147"/>
      <c r="D404" s="148" t="s">
        <v>670</v>
      </c>
      <c r="E404" s="146" t="s">
        <v>645</v>
      </c>
      <c r="F404" s="146" t="n">
        <v>64</v>
      </c>
      <c r="G404" s="40"/>
      <c r="H404" s="144" t="n">
        <v>100</v>
      </c>
      <c r="I404" s="5"/>
      <c r="J404" s="9" t="n">
        <f aca="false">SUM(H404*I404)</f>
        <v>0</v>
      </c>
      <c r="IP404" s="11"/>
      <c r="IR404" s="6"/>
      <c r="IS404" s="6"/>
      <c r="IT404" s="6"/>
      <c r="IU404" s="6"/>
      <c r="IV404" s="6"/>
      <c r="IW404" s="6"/>
      <c r="XEY404" s="6"/>
      <c r="XFA404" s="6"/>
    </row>
    <row r="405" s="10" customFormat="true" ht="51.75" hidden="false" customHeight="true" outlineLevel="0" collapsed="false">
      <c r="A405" s="35" t="n">
        <v>27</v>
      </c>
      <c r="B405" s="78"/>
      <c r="C405" s="147"/>
      <c r="D405" s="145" t="s">
        <v>671</v>
      </c>
      <c r="E405" s="146" t="s">
        <v>645</v>
      </c>
      <c r="F405" s="146" t="n">
        <v>64</v>
      </c>
      <c r="G405" s="40"/>
      <c r="H405" s="144" t="n">
        <v>100</v>
      </c>
      <c r="I405" s="5"/>
      <c r="J405" s="9" t="n">
        <f aca="false">SUM(H405*I405)</f>
        <v>0</v>
      </c>
      <c r="IP405" s="11"/>
      <c r="IR405" s="6"/>
      <c r="IS405" s="6"/>
      <c r="IT405" s="6"/>
      <c r="IU405" s="6"/>
      <c r="IV405" s="6"/>
      <c r="IW405" s="6"/>
      <c r="XEY405" s="6"/>
      <c r="XFA405" s="6"/>
    </row>
    <row r="406" s="10" customFormat="true" ht="41.25" hidden="false" customHeight="true" outlineLevel="0" collapsed="false">
      <c r="A406" s="32" t="s">
        <v>672</v>
      </c>
      <c r="B406" s="32"/>
      <c r="C406" s="32"/>
      <c r="D406" s="32" t="s">
        <v>667</v>
      </c>
      <c r="E406" s="32"/>
      <c r="F406" s="32"/>
      <c r="G406" s="32"/>
      <c r="H406" s="32" t="n">
        <v>60</v>
      </c>
      <c r="I406" s="33"/>
      <c r="J406" s="34"/>
      <c r="IP406" s="11"/>
      <c r="IR406" s="6"/>
      <c r="IS406" s="6"/>
      <c r="IT406" s="6"/>
      <c r="IU406" s="6"/>
      <c r="IV406" s="6"/>
      <c r="IW406" s="6"/>
      <c r="XEY406" s="6"/>
      <c r="XFA406" s="6"/>
    </row>
    <row r="407" s="10" customFormat="true" ht="14.25" hidden="false" customHeight="true" outlineLevel="0" collapsed="false">
      <c r="A407" s="35" t="n">
        <v>1</v>
      </c>
      <c r="B407" s="78"/>
      <c r="C407" s="37"/>
      <c r="D407" s="10" t="s">
        <v>673</v>
      </c>
      <c r="E407" s="39"/>
      <c r="F407" s="40"/>
      <c r="G407" s="40"/>
      <c r="H407" s="39" t="n">
        <v>4</v>
      </c>
      <c r="I407" s="5"/>
      <c r="J407" s="9" t="n">
        <f aca="false">SUM(H407*I407)</f>
        <v>0</v>
      </c>
      <c r="IP407" s="11"/>
      <c r="IR407" s="6"/>
      <c r="IS407" s="6"/>
      <c r="IT407" s="6"/>
      <c r="IU407" s="6"/>
      <c r="IV407" s="6"/>
      <c r="IW407" s="6"/>
      <c r="XEY407" s="6"/>
      <c r="XFA407" s="6"/>
    </row>
    <row r="408" s="10" customFormat="true" ht="14.25" hidden="false" customHeight="true" outlineLevel="0" collapsed="false">
      <c r="A408" s="35" t="n">
        <v>2</v>
      </c>
      <c r="B408" s="78"/>
      <c r="C408" s="37"/>
      <c r="D408" s="10" t="s">
        <v>674</v>
      </c>
      <c r="E408" s="39"/>
      <c r="F408" s="40"/>
      <c r="G408" s="40"/>
      <c r="H408" s="39" t="n">
        <v>4</v>
      </c>
      <c r="I408" s="5"/>
      <c r="J408" s="9" t="n">
        <f aca="false">SUM(H408*I408)</f>
        <v>0</v>
      </c>
      <c r="IP408" s="11"/>
      <c r="IR408" s="6"/>
      <c r="IS408" s="6"/>
      <c r="IT408" s="6"/>
      <c r="IU408" s="6"/>
      <c r="IV408" s="6"/>
      <c r="IW408" s="6"/>
      <c r="XEY408" s="6"/>
      <c r="XFA408" s="6"/>
    </row>
    <row r="409" s="10" customFormat="true" ht="14.25" hidden="false" customHeight="true" outlineLevel="0" collapsed="false">
      <c r="A409" s="35" t="n">
        <v>3</v>
      </c>
      <c r="B409" s="78"/>
      <c r="C409" s="37"/>
      <c r="D409" s="10" t="s">
        <v>675</v>
      </c>
      <c r="E409" s="39"/>
      <c r="F409" s="40"/>
      <c r="G409" s="40"/>
      <c r="H409" s="39" t="n">
        <v>4</v>
      </c>
      <c r="I409" s="5"/>
      <c r="J409" s="9" t="n">
        <f aca="false">SUM(H409*I409)</f>
        <v>0</v>
      </c>
      <c r="IP409" s="11"/>
      <c r="IR409" s="6"/>
      <c r="IS409" s="6"/>
      <c r="IT409" s="6"/>
      <c r="IU409" s="6"/>
      <c r="IV409" s="6"/>
      <c r="IW409" s="6"/>
      <c r="XEY409" s="6"/>
      <c r="XFA409" s="6"/>
    </row>
    <row r="410" s="10" customFormat="true" ht="15.75" hidden="false" customHeight="true" outlineLevel="0" collapsed="false">
      <c r="A410" s="35" t="n">
        <v>4</v>
      </c>
      <c r="B410" s="78"/>
      <c r="C410" s="37"/>
      <c r="D410" s="10" t="s">
        <v>676</v>
      </c>
      <c r="E410" s="39"/>
      <c r="F410" s="40"/>
      <c r="G410" s="39"/>
      <c r="H410" s="39" t="n">
        <v>2</v>
      </c>
      <c r="I410" s="5"/>
      <c r="J410" s="9" t="n">
        <f aca="false">H414*I410</f>
        <v>0</v>
      </c>
      <c r="K410" s="149"/>
      <c r="L410" s="149"/>
      <c r="M410" s="149"/>
      <c r="N410" s="149"/>
      <c r="O410" s="149"/>
      <c r="P410" s="149"/>
      <c r="Q410" s="149"/>
      <c r="R410" s="149"/>
      <c r="S410" s="149"/>
      <c r="T410" s="149"/>
      <c r="U410" s="149"/>
      <c r="V410" s="149"/>
      <c r="W410" s="149"/>
      <c r="X410" s="149"/>
      <c r="Y410" s="149"/>
      <c r="Z410" s="149"/>
      <c r="AA410" s="149"/>
      <c r="AB410" s="149"/>
      <c r="AC410" s="149"/>
      <c r="AD410" s="149"/>
      <c r="AE410" s="149"/>
      <c r="AF410" s="149"/>
      <c r="AG410" s="149"/>
      <c r="AH410" s="149"/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  <c r="BI410" s="149"/>
      <c r="BJ410" s="149"/>
      <c r="BK410" s="149"/>
      <c r="BL410" s="149"/>
      <c r="BM410" s="149"/>
      <c r="BN410" s="149"/>
      <c r="BO410" s="149"/>
      <c r="BP410" s="149"/>
      <c r="BQ410" s="149"/>
      <c r="BR410" s="149"/>
      <c r="BS410" s="149"/>
      <c r="BT410" s="149"/>
      <c r="BU410" s="149"/>
      <c r="BV410" s="149"/>
      <c r="BW410" s="149"/>
      <c r="BX410" s="149"/>
      <c r="BY410" s="149"/>
      <c r="BZ410" s="149"/>
      <c r="CA410" s="149"/>
      <c r="CB410" s="149"/>
      <c r="CC410" s="149"/>
      <c r="CD410" s="149"/>
      <c r="CE410" s="149"/>
      <c r="CF410" s="149"/>
      <c r="CG410" s="149"/>
      <c r="CH410" s="149"/>
      <c r="CI410" s="149"/>
      <c r="CJ410" s="149"/>
      <c r="CK410" s="149"/>
      <c r="CL410" s="149"/>
      <c r="CM410" s="149"/>
      <c r="CN410" s="149"/>
      <c r="CO410" s="149"/>
      <c r="CP410" s="149"/>
      <c r="CQ410" s="149"/>
      <c r="CR410" s="149"/>
      <c r="CS410" s="149"/>
      <c r="CT410" s="149"/>
      <c r="CU410" s="149"/>
      <c r="CV410" s="149"/>
      <c r="CW410" s="149"/>
      <c r="CX410" s="149"/>
      <c r="CY410" s="149"/>
      <c r="CZ410" s="149"/>
      <c r="DA410" s="149"/>
      <c r="DB410" s="149"/>
      <c r="DC410" s="149"/>
      <c r="DD410" s="149"/>
      <c r="DE410" s="149"/>
      <c r="DF410" s="149"/>
      <c r="DG410" s="149"/>
      <c r="DH410" s="149"/>
      <c r="DI410" s="149"/>
      <c r="DJ410" s="149"/>
      <c r="DK410" s="149"/>
      <c r="DL410" s="149"/>
      <c r="DM410" s="149"/>
      <c r="DN410" s="149"/>
      <c r="DO410" s="149"/>
      <c r="DP410" s="149"/>
      <c r="DQ410" s="149"/>
      <c r="DR410" s="149"/>
      <c r="DS410" s="149"/>
      <c r="DT410" s="149"/>
      <c r="DU410" s="149"/>
      <c r="DV410" s="149"/>
      <c r="DW410" s="149"/>
      <c r="DX410" s="149"/>
      <c r="DY410" s="149"/>
      <c r="DZ410" s="149"/>
      <c r="EA410" s="149"/>
      <c r="EB410" s="149"/>
      <c r="EC410" s="149"/>
      <c r="ED410" s="149"/>
      <c r="EE410" s="149"/>
      <c r="EF410" s="149"/>
      <c r="EG410" s="149"/>
      <c r="EH410" s="149"/>
      <c r="EI410" s="149"/>
      <c r="EJ410" s="149"/>
      <c r="EK410" s="149"/>
      <c r="EL410" s="149"/>
      <c r="EM410" s="149"/>
      <c r="EN410" s="149"/>
      <c r="EO410" s="149"/>
      <c r="EP410" s="149"/>
      <c r="EQ410" s="149"/>
      <c r="ER410" s="149"/>
      <c r="ES410" s="149"/>
      <c r="ET410" s="149"/>
      <c r="EU410" s="149"/>
      <c r="EV410" s="149"/>
      <c r="EW410" s="149"/>
      <c r="EX410" s="149"/>
      <c r="EY410" s="149"/>
      <c r="EZ410" s="149"/>
      <c r="FA410" s="149"/>
      <c r="FB410" s="149"/>
      <c r="FC410" s="149"/>
      <c r="FD410" s="149"/>
      <c r="FE410" s="149"/>
      <c r="FF410" s="149"/>
      <c r="FG410" s="149"/>
      <c r="FH410" s="149"/>
      <c r="FI410" s="149"/>
      <c r="FJ410" s="149"/>
      <c r="FK410" s="149"/>
      <c r="FL410" s="149"/>
      <c r="FM410" s="149"/>
      <c r="FN410" s="149"/>
      <c r="FO410" s="149"/>
      <c r="FP410" s="149"/>
      <c r="FQ410" s="149"/>
      <c r="FR410" s="149"/>
      <c r="FS410" s="149"/>
      <c r="FT410" s="149"/>
      <c r="FU410" s="149"/>
      <c r="FV410" s="149"/>
      <c r="FW410" s="149"/>
      <c r="FX410" s="149"/>
      <c r="FY410" s="149"/>
      <c r="FZ410" s="149"/>
      <c r="GA410" s="149"/>
      <c r="GB410" s="149"/>
      <c r="GC410" s="149"/>
      <c r="GD410" s="149"/>
      <c r="GE410" s="149"/>
      <c r="GF410" s="149"/>
      <c r="GG410" s="149"/>
      <c r="GH410" s="149"/>
      <c r="GI410" s="149"/>
      <c r="GJ410" s="149"/>
      <c r="GK410" s="149"/>
      <c r="GL410" s="149"/>
      <c r="GM410" s="149"/>
      <c r="GN410" s="149"/>
      <c r="GO410" s="149"/>
      <c r="GP410" s="149"/>
      <c r="GQ410" s="149"/>
      <c r="GR410" s="149"/>
      <c r="GS410" s="149"/>
      <c r="GT410" s="149"/>
      <c r="GU410" s="149"/>
      <c r="GV410" s="149"/>
      <c r="GW410" s="149"/>
      <c r="GX410" s="149"/>
      <c r="GY410" s="149"/>
      <c r="GZ410" s="149"/>
      <c r="HA410" s="149"/>
      <c r="HB410" s="149"/>
      <c r="HC410" s="149"/>
      <c r="HD410" s="149"/>
      <c r="HE410" s="149"/>
      <c r="HF410" s="149"/>
      <c r="HG410" s="149"/>
      <c r="HH410" s="149"/>
      <c r="HI410" s="149"/>
      <c r="HJ410" s="149"/>
      <c r="HK410" s="149"/>
      <c r="HL410" s="149"/>
      <c r="HM410" s="149"/>
      <c r="HN410" s="149"/>
      <c r="HO410" s="149"/>
      <c r="HP410" s="149"/>
      <c r="HQ410" s="149"/>
      <c r="HR410" s="149"/>
      <c r="HS410" s="149"/>
      <c r="HT410" s="149"/>
      <c r="HU410" s="149"/>
      <c r="HV410" s="149"/>
      <c r="HW410" s="149"/>
      <c r="HX410" s="149"/>
      <c r="HY410" s="149"/>
      <c r="HZ410" s="149"/>
      <c r="IA410" s="149"/>
      <c r="IB410" s="149"/>
      <c r="IC410" s="149"/>
      <c r="ID410" s="149"/>
      <c r="IE410" s="149"/>
      <c r="IF410" s="149"/>
      <c r="IG410" s="149"/>
      <c r="IH410" s="149"/>
      <c r="II410" s="149"/>
      <c r="IJ410" s="149"/>
      <c r="IK410" s="149"/>
      <c r="IL410" s="149"/>
      <c r="IM410" s="149"/>
      <c r="IN410" s="149"/>
      <c r="IO410" s="149"/>
      <c r="IP410" s="150"/>
      <c r="IQ410" s="149"/>
      <c r="IR410" s="6"/>
      <c r="IS410" s="6"/>
      <c r="IT410" s="6"/>
      <c r="IU410" s="6"/>
      <c r="IV410" s="6"/>
      <c r="IW410" s="6"/>
      <c r="XEY410" s="6"/>
      <c r="XFA410" s="6"/>
    </row>
    <row r="411" s="10" customFormat="true" ht="15.75" hidden="false" customHeight="true" outlineLevel="0" collapsed="false">
      <c r="A411" s="35" t="n">
        <v>5</v>
      </c>
      <c r="B411" s="78"/>
      <c r="C411" s="37"/>
      <c r="D411" s="10" t="s">
        <v>677</v>
      </c>
      <c r="E411" s="39"/>
      <c r="F411" s="40"/>
      <c r="G411" s="39"/>
      <c r="H411" s="39" t="n">
        <v>18</v>
      </c>
      <c r="I411" s="5"/>
      <c r="J411" s="9" t="n">
        <f aca="false">SUM(H411*I411)</f>
        <v>0</v>
      </c>
      <c r="K411" s="149"/>
      <c r="L411" s="149"/>
      <c r="M411" s="149"/>
      <c r="N411" s="149"/>
      <c r="O411" s="149"/>
      <c r="P411" s="149"/>
      <c r="Q411" s="149"/>
      <c r="R411" s="149"/>
      <c r="S411" s="149"/>
      <c r="T411" s="149"/>
      <c r="U411" s="149"/>
      <c r="V411" s="149"/>
      <c r="W411" s="149"/>
      <c r="X411" s="149"/>
      <c r="Y411" s="149"/>
      <c r="Z411" s="149"/>
      <c r="AA411" s="149"/>
      <c r="AB411" s="149"/>
      <c r="AC411" s="149"/>
      <c r="AD411" s="149"/>
      <c r="AE411" s="149"/>
      <c r="AF411" s="149"/>
      <c r="AG411" s="149"/>
      <c r="AH411" s="149"/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  <c r="BI411" s="149"/>
      <c r="BJ411" s="149"/>
      <c r="BK411" s="149"/>
      <c r="BL411" s="149"/>
      <c r="BM411" s="149"/>
      <c r="BN411" s="149"/>
      <c r="BO411" s="149"/>
      <c r="BP411" s="149"/>
      <c r="BQ411" s="149"/>
      <c r="BR411" s="149"/>
      <c r="BS411" s="149"/>
      <c r="BT411" s="149"/>
      <c r="BU411" s="149"/>
      <c r="BV411" s="149"/>
      <c r="BW411" s="149"/>
      <c r="BX411" s="149"/>
      <c r="BY411" s="149"/>
      <c r="BZ411" s="149"/>
      <c r="CA411" s="149"/>
      <c r="CB411" s="149"/>
      <c r="CC411" s="149"/>
      <c r="CD411" s="149"/>
      <c r="CE411" s="149"/>
      <c r="CF411" s="149"/>
      <c r="CG411" s="149"/>
      <c r="CH411" s="149"/>
      <c r="CI411" s="149"/>
      <c r="CJ411" s="149"/>
      <c r="CK411" s="149"/>
      <c r="CL411" s="149"/>
      <c r="CM411" s="149"/>
      <c r="CN411" s="149"/>
      <c r="CO411" s="149"/>
      <c r="CP411" s="149"/>
      <c r="CQ411" s="149"/>
      <c r="CR411" s="149"/>
      <c r="CS411" s="149"/>
      <c r="CT411" s="149"/>
      <c r="CU411" s="149"/>
      <c r="CV411" s="149"/>
      <c r="CW411" s="149"/>
      <c r="CX411" s="149"/>
      <c r="CY411" s="149"/>
      <c r="CZ411" s="149"/>
      <c r="DA411" s="149"/>
      <c r="DB411" s="149"/>
      <c r="DC411" s="149"/>
      <c r="DD411" s="149"/>
      <c r="DE411" s="149"/>
      <c r="DF411" s="149"/>
      <c r="DG411" s="149"/>
      <c r="DH411" s="149"/>
      <c r="DI411" s="149"/>
      <c r="DJ411" s="149"/>
      <c r="DK411" s="149"/>
      <c r="DL411" s="149"/>
      <c r="DM411" s="149"/>
      <c r="DN411" s="149"/>
      <c r="DO411" s="149"/>
      <c r="DP411" s="149"/>
      <c r="DQ411" s="149"/>
      <c r="DR411" s="149"/>
      <c r="DS411" s="149"/>
      <c r="DT411" s="149"/>
      <c r="DU411" s="149"/>
      <c r="DV411" s="149"/>
      <c r="DW411" s="149"/>
      <c r="DX411" s="149"/>
      <c r="DY411" s="149"/>
      <c r="DZ411" s="149"/>
      <c r="EA411" s="149"/>
      <c r="EB411" s="149"/>
      <c r="EC411" s="149"/>
      <c r="ED411" s="149"/>
      <c r="EE411" s="149"/>
      <c r="EF411" s="149"/>
      <c r="EG411" s="149"/>
      <c r="EH411" s="149"/>
      <c r="EI411" s="149"/>
      <c r="EJ411" s="149"/>
      <c r="EK411" s="149"/>
      <c r="EL411" s="149"/>
      <c r="EM411" s="149"/>
      <c r="EN411" s="149"/>
      <c r="EO411" s="149"/>
      <c r="EP411" s="149"/>
      <c r="EQ411" s="149"/>
      <c r="ER411" s="149"/>
      <c r="ES411" s="149"/>
      <c r="ET411" s="149"/>
      <c r="EU411" s="149"/>
      <c r="EV411" s="149"/>
      <c r="EW411" s="149"/>
      <c r="EX411" s="149"/>
      <c r="EY411" s="149"/>
      <c r="EZ411" s="149"/>
      <c r="FA411" s="149"/>
      <c r="FB411" s="149"/>
      <c r="FC411" s="149"/>
      <c r="FD411" s="149"/>
      <c r="FE411" s="149"/>
      <c r="FF411" s="149"/>
      <c r="FG411" s="149"/>
      <c r="FH411" s="149"/>
      <c r="FI411" s="149"/>
      <c r="FJ411" s="149"/>
      <c r="FK411" s="149"/>
      <c r="FL411" s="149"/>
      <c r="FM411" s="149"/>
      <c r="FN411" s="149"/>
      <c r="FO411" s="149"/>
      <c r="FP411" s="149"/>
      <c r="FQ411" s="149"/>
      <c r="FR411" s="149"/>
      <c r="FS411" s="149"/>
      <c r="FT411" s="149"/>
      <c r="FU411" s="149"/>
      <c r="FV411" s="149"/>
      <c r="FW411" s="149"/>
      <c r="FX411" s="149"/>
      <c r="FY411" s="149"/>
      <c r="FZ411" s="149"/>
      <c r="GA411" s="149"/>
      <c r="GB411" s="149"/>
      <c r="GC411" s="149"/>
      <c r="GD411" s="149"/>
      <c r="GE411" s="149"/>
      <c r="GF411" s="149"/>
      <c r="GG411" s="149"/>
      <c r="GH411" s="149"/>
      <c r="GI411" s="149"/>
      <c r="GJ411" s="149"/>
      <c r="GK411" s="149"/>
      <c r="GL411" s="149"/>
      <c r="GM411" s="149"/>
      <c r="GN411" s="149"/>
      <c r="GO411" s="149"/>
      <c r="GP411" s="149"/>
      <c r="GQ411" s="149"/>
      <c r="GR411" s="149"/>
      <c r="GS411" s="149"/>
      <c r="GT411" s="149"/>
      <c r="GU411" s="149"/>
      <c r="GV411" s="149"/>
      <c r="GW411" s="149"/>
      <c r="GX411" s="149"/>
      <c r="GY411" s="149"/>
      <c r="GZ411" s="149"/>
      <c r="HA411" s="149"/>
      <c r="HB411" s="149"/>
      <c r="HC411" s="149"/>
      <c r="HD411" s="149"/>
      <c r="HE411" s="149"/>
      <c r="HF411" s="149"/>
      <c r="HG411" s="149"/>
      <c r="HH411" s="149"/>
      <c r="HI411" s="149"/>
      <c r="HJ411" s="149"/>
      <c r="HK411" s="149"/>
      <c r="HL411" s="149"/>
      <c r="HM411" s="149"/>
      <c r="HN411" s="149"/>
      <c r="HO411" s="149"/>
      <c r="HP411" s="149"/>
      <c r="HQ411" s="149"/>
      <c r="HR411" s="149"/>
      <c r="HS411" s="149"/>
      <c r="HT411" s="149"/>
      <c r="HU411" s="149"/>
      <c r="HV411" s="149"/>
      <c r="HW411" s="149"/>
      <c r="HX411" s="149"/>
      <c r="HY411" s="149"/>
      <c r="HZ411" s="149"/>
      <c r="IA411" s="149"/>
      <c r="IB411" s="149"/>
      <c r="IC411" s="149"/>
      <c r="ID411" s="149"/>
      <c r="IE411" s="149"/>
      <c r="IF411" s="149"/>
      <c r="IG411" s="149"/>
      <c r="IH411" s="149"/>
      <c r="II411" s="149"/>
      <c r="IJ411" s="149"/>
      <c r="IK411" s="149"/>
      <c r="IL411" s="149"/>
      <c r="IM411" s="149"/>
      <c r="IN411" s="149"/>
      <c r="IO411" s="149"/>
      <c r="IP411" s="150"/>
      <c r="IQ411" s="149"/>
      <c r="IR411" s="6"/>
      <c r="IS411" s="6"/>
      <c r="IT411" s="6"/>
      <c r="IU411" s="6"/>
      <c r="IV411" s="6"/>
      <c r="IW411" s="6"/>
      <c r="XEY411" s="6"/>
      <c r="XFA411" s="6"/>
    </row>
    <row r="412" s="10" customFormat="true" ht="15.75" hidden="false" customHeight="true" outlineLevel="0" collapsed="false">
      <c r="A412" s="35" t="n">
        <v>6</v>
      </c>
      <c r="B412" s="78"/>
      <c r="C412" s="37"/>
      <c r="D412" s="10" t="s">
        <v>678</v>
      </c>
      <c r="E412" s="39"/>
      <c r="F412" s="40"/>
      <c r="G412" s="39"/>
      <c r="H412" s="39" t="n">
        <v>5.6</v>
      </c>
      <c r="I412" s="5"/>
      <c r="J412" s="9"/>
      <c r="K412" s="149"/>
      <c r="L412" s="149"/>
      <c r="M412" s="149"/>
      <c r="N412" s="149"/>
      <c r="O412" s="149"/>
      <c r="P412" s="149"/>
      <c r="Q412" s="149"/>
      <c r="R412" s="149"/>
      <c r="S412" s="149"/>
      <c r="T412" s="149"/>
      <c r="U412" s="149"/>
      <c r="V412" s="149"/>
      <c r="W412" s="149"/>
      <c r="X412" s="149"/>
      <c r="Y412" s="149"/>
      <c r="Z412" s="149"/>
      <c r="AA412" s="149"/>
      <c r="AB412" s="149"/>
      <c r="AC412" s="149"/>
      <c r="AD412" s="149"/>
      <c r="AE412" s="149"/>
      <c r="AF412" s="149"/>
      <c r="AG412" s="149"/>
      <c r="AH412" s="149"/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  <c r="BI412" s="149"/>
      <c r="BJ412" s="149"/>
      <c r="BK412" s="149"/>
      <c r="BL412" s="149"/>
      <c r="BM412" s="149"/>
      <c r="BN412" s="149"/>
      <c r="BO412" s="149"/>
      <c r="BP412" s="149"/>
      <c r="BQ412" s="149"/>
      <c r="BR412" s="149"/>
      <c r="BS412" s="149"/>
      <c r="BT412" s="149"/>
      <c r="BU412" s="149"/>
      <c r="BV412" s="149"/>
      <c r="BW412" s="149"/>
      <c r="BX412" s="149"/>
      <c r="BY412" s="149"/>
      <c r="BZ412" s="149"/>
      <c r="CA412" s="149"/>
      <c r="CB412" s="149"/>
      <c r="CC412" s="149"/>
      <c r="CD412" s="149"/>
      <c r="CE412" s="149"/>
      <c r="CF412" s="149"/>
      <c r="CG412" s="149"/>
      <c r="CH412" s="149"/>
      <c r="CI412" s="149"/>
      <c r="CJ412" s="149"/>
      <c r="CK412" s="149"/>
      <c r="CL412" s="149"/>
      <c r="CM412" s="149"/>
      <c r="CN412" s="149"/>
      <c r="CO412" s="149"/>
      <c r="CP412" s="149"/>
      <c r="CQ412" s="149"/>
      <c r="CR412" s="149"/>
      <c r="CS412" s="149"/>
      <c r="CT412" s="149"/>
      <c r="CU412" s="149"/>
      <c r="CV412" s="149"/>
      <c r="CW412" s="149"/>
      <c r="CX412" s="149"/>
      <c r="CY412" s="149"/>
      <c r="CZ412" s="149"/>
      <c r="DA412" s="149"/>
      <c r="DB412" s="149"/>
      <c r="DC412" s="149"/>
      <c r="DD412" s="149"/>
      <c r="DE412" s="149"/>
      <c r="DF412" s="149"/>
      <c r="DG412" s="149"/>
      <c r="DH412" s="149"/>
      <c r="DI412" s="149"/>
      <c r="DJ412" s="149"/>
      <c r="DK412" s="149"/>
      <c r="DL412" s="149"/>
      <c r="DM412" s="149"/>
      <c r="DN412" s="149"/>
      <c r="DO412" s="149"/>
      <c r="DP412" s="149"/>
      <c r="DQ412" s="149"/>
      <c r="DR412" s="149"/>
      <c r="DS412" s="149"/>
      <c r="DT412" s="149"/>
      <c r="DU412" s="149"/>
      <c r="DV412" s="149"/>
      <c r="DW412" s="149"/>
      <c r="DX412" s="149"/>
      <c r="DY412" s="149"/>
      <c r="DZ412" s="149"/>
      <c r="EA412" s="149"/>
      <c r="EB412" s="149"/>
      <c r="EC412" s="149"/>
      <c r="ED412" s="149"/>
      <c r="EE412" s="149"/>
      <c r="EF412" s="149"/>
      <c r="EG412" s="149"/>
      <c r="EH412" s="149"/>
      <c r="EI412" s="149"/>
      <c r="EJ412" s="149"/>
      <c r="EK412" s="149"/>
      <c r="EL412" s="149"/>
      <c r="EM412" s="149"/>
      <c r="EN412" s="149"/>
      <c r="EO412" s="149"/>
      <c r="EP412" s="149"/>
      <c r="EQ412" s="149"/>
      <c r="ER412" s="149"/>
      <c r="ES412" s="149"/>
      <c r="ET412" s="149"/>
      <c r="EU412" s="149"/>
      <c r="EV412" s="149"/>
      <c r="EW412" s="149"/>
      <c r="EX412" s="149"/>
      <c r="EY412" s="149"/>
      <c r="EZ412" s="149"/>
      <c r="FA412" s="149"/>
      <c r="FB412" s="149"/>
      <c r="FC412" s="149"/>
      <c r="FD412" s="149"/>
      <c r="FE412" s="149"/>
      <c r="FF412" s="149"/>
      <c r="FG412" s="149"/>
      <c r="FH412" s="149"/>
      <c r="FI412" s="149"/>
      <c r="FJ412" s="149"/>
      <c r="FK412" s="149"/>
      <c r="FL412" s="149"/>
      <c r="FM412" s="149"/>
      <c r="FN412" s="149"/>
      <c r="FO412" s="149"/>
      <c r="FP412" s="149"/>
      <c r="FQ412" s="149"/>
      <c r="FR412" s="149"/>
      <c r="FS412" s="149"/>
      <c r="FT412" s="149"/>
      <c r="FU412" s="149"/>
      <c r="FV412" s="149"/>
      <c r="FW412" s="149"/>
      <c r="FX412" s="149"/>
      <c r="FY412" s="149"/>
      <c r="FZ412" s="149"/>
      <c r="GA412" s="149"/>
      <c r="GB412" s="149"/>
      <c r="GC412" s="149"/>
      <c r="GD412" s="149"/>
      <c r="GE412" s="149"/>
      <c r="GF412" s="149"/>
      <c r="GG412" s="149"/>
      <c r="GH412" s="149"/>
      <c r="GI412" s="149"/>
      <c r="GJ412" s="149"/>
      <c r="GK412" s="149"/>
      <c r="GL412" s="149"/>
      <c r="GM412" s="149"/>
      <c r="GN412" s="149"/>
      <c r="GO412" s="149"/>
      <c r="GP412" s="149"/>
      <c r="GQ412" s="149"/>
      <c r="GR412" s="149"/>
      <c r="GS412" s="149"/>
      <c r="GT412" s="149"/>
      <c r="GU412" s="149"/>
      <c r="GV412" s="149"/>
      <c r="GW412" s="149"/>
      <c r="GX412" s="149"/>
      <c r="GY412" s="149"/>
      <c r="GZ412" s="149"/>
      <c r="HA412" s="149"/>
      <c r="HB412" s="149"/>
      <c r="HC412" s="149"/>
      <c r="HD412" s="149"/>
      <c r="HE412" s="149"/>
      <c r="HF412" s="149"/>
      <c r="HG412" s="149"/>
      <c r="HH412" s="149"/>
      <c r="HI412" s="149"/>
      <c r="HJ412" s="149"/>
      <c r="HK412" s="149"/>
      <c r="HL412" s="149"/>
      <c r="HM412" s="149"/>
      <c r="HN412" s="149"/>
      <c r="HO412" s="149"/>
      <c r="HP412" s="149"/>
      <c r="HQ412" s="149"/>
      <c r="HR412" s="149"/>
      <c r="HS412" s="149"/>
      <c r="HT412" s="149"/>
      <c r="HU412" s="149"/>
      <c r="HV412" s="149"/>
      <c r="HW412" s="149"/>
      <c r="HX412" s="149"/>
      <c r="HY412" s="149"/>
      <c r="HZ412" s="149"/>
      <c r="IA412" s="149"/>
      <c r="IB412" s="149"/>
      <c r="IC412" s="149"/>
      <c r="ID412" s="149"/>
      <c r="IE412" s="149"/>
      <c r="IF412" s="149"/>
      <c r="IG412" s="149"/>
      <c r="IH412" s="149"/>
      <c r="II412" s="149"/>
      <c r="IJ412" s="149"/>
      <c r="IK412" s="149"/>
      <c r="IL412" s="149"/>
      <c r="IM412" s="149"/>
      <c r="IN412" s="149"/>
      <c r="IO412" s="149"/>
      <c r="IP412" s="150"/>
      <c r="IQ412" s="149"/>
      <c r="IR412" s="6"/>
      <c r="IS412" s="6"/>
      <c r="IT412" s="6"/>
      <c r="IU412" s="6"/>
      <c r="IV412" s="6"/>
      <c r="IW412" s="6"/>
      <c r="XEY412" s="6"/>
      <c r="XFA412" s="6"/>
    </row>
    <row r="413" s="10" customFormat="true" ht="15.75" hidden="false" customHeight="true" outlineLevel="0" collapsed="false">
      <c r="A413" s="35" t="n">
        <v>7</v>
      </c>
      <c r="B413" s="78"/>
      <c r="C413" s="37"/>
      <c r="D413" s="10" t="s">
        <v>679</v>
      </c>
      <c r="E413" s="39"/>
      <c r="F413" s="40"/>
      <c r="G413" s="39"/>
      <c r="H413" s="39" t="n">
        <v>4.2</v>
      </c>
      <c r="I413" s="5"/>
      <c r="J413" s="9"/>
      <c r="K413" s="149"/>
      <c r="L413" s="149"/>
      <c r="M413" s="149"/>
      <c r="N413" s="149"/>
      <c r="O413" s="149"/>
      <c r="P413" s="149"/>
      <c r="Q413" s="149"/>
      <c r="R413" s="149"/>
      <c r="S413" s="149"/>
      <c r="T413" s="149"/>
      <c r="U413" s="149"/>
      <c r="V413" s="149"/>
      <c r="W413" s="149"/>
      <c r="X413" s="149"/>
      <c r="Y413" s="149"/>
      <c r="Z413" s="149"/>
      <c r="AA413" s="149"/>
      <c r="AB413" s="149"/>
      <c r="AC413" s="149"/>
      <c r="AD413" s="149"/>
      <c r="AE413" s="149"/>
      <c r="AF413" s="149"/>
      <c r="AG413" s="149"/>
      <c r="AH413" s="149"/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  <c r="BI413" s="149"/>
      <c r="BJ413" s="149"/>
      <c r="BK413" s="149"/>
      <c r="BL413" s="149"/>
      <c r="BM413" s="149"/>
      <c r="BN413" s="149"/>
      <c r="BO413" s="149"/>
      <c r="BP413" s="149"/>
      <c r="BQ413" s="149"/>
      <c r="BR413" s="149"/>
      <c r="BS413" s="149"/>
      <c r="BT413" s="149"/>
      <c r="BU413" s="149"/>
      <c r="BV413" s="149"/>
      <c r="BW413" s="149"/>
      <c r="BX413" s="149"/>
      <c r="BY413" s="149"/>
      <c r="BZ413" s="149"/>
      <c r="CA413" s="149"/>
      <c r="CB413" s="149"/>
      <c r="CC413" s="149"/>
      <c r="CD413" s="149"/>
      <c r="CE413" s="149"/>
      <c r="CF413" s="149"/>
      <c r="CG413" s="149"/>
      <c r="CH413" s="149"/>
      <c r="CI413" s="149"/>
      <c r="CJ413" s="149"/>
      <c r="CK413" s="149"/>
      <c r="CL413" s="149"/>
      <c r="CM413" s="149"/>
      <c r="CN413" s="149"/>
      <c r="CO413" s="149"/>
      <c r="CP413" s="149"/>
      <c r="CQ413" s="149"/>
      <c r="CR413" s="149"/>
      <c r="CS413" s="149"/>
      <c r="CT413" s="149"/>
      <c r="CU413" s="149"/>
      <c r="CV413" s="149"/>
      <c r="CW413" s="149"/>
      <c r="CX413" s="149"/>
      <c r="CY413" s="149"/>
      <c r="CZ413" s="149"/>
      <c r="DA413" s="149"/>
      <c r="DB413" s="149"/>
      <c r="DC413" s="149"/>
      <c r="DD413" s="149"/>
      <c r="DE413" s="149"/>
      <c r="DF413" s="149"/>
      <c r="DG413" s="149"/>
      <c r="DH413" s="149"/>
      <c r="DI413" s="149"/>
      <c r="DJ413" s="149"/>
      <c r="DK413" s="149"/>
      <c r="DL413" s="149"/>
      <c r="DM413" s="149"/>
      <c r="DN413" s="149"/>
      <c r="DO413" s="149"/>
      <c r="DP413" s="149"/>
      <c r="DQ413" s="149"/>
      <c r="DR413" s="149"/>
      <c r="DS413" s="149"/>
      <c r="DT413" s="149"/>
      <c r="DU413" s="149"/>
      <c r="DV413" s="149"/>
      <c r="DW413" s="149"/>
      <c r="DX413" s="149"/>
      <c r="DY413" s="149"/>
      <c r="DZ413" s="149"/>
      <c r="EA413" s="149"/>
      <c r="EB413" s="149"/>
      <c r="EC413" s="149"/>
      <c r="ED413" s="149"/>
      <c r="EE413" s="149"/>
      <c r="EF413" s="149"/>
      <c r="EG413" s="149"/>
      <c r="EH413" s="149"/>
      <c r="EI413" s="149"/>
      <c r="EJ413" s="149"/>
      <c r="EK413" s="149"/>
      <c r="EL413" s="149"/>
      <c r="EM413" s="149"/>
      <c r="EN413" s="149"/>
      <c r="EO413" s="149"/>
      <c r="EP413" s="149"/>
      <c r="EQ413" s="149"/>
      <c r="ER413" s="149"/>
      <c r="ES413" s="149"/>
      <c r="ET413" s="149"/>
      <c r="EU413" s="149"/>
      <c r="EV413" s="149"/>
      <c r="EW413" s="149"/>
      <c r="EX413" s="149"/>
      <c r="EY413" s="149"/>
      <c r="EZ413" s="149"/>
      <c r="FA413" s="149"/>
      <c r="FB413" s="149"/>
      <c r="FC413" s="149"/>
      <c r="FD413" s="149"/>
      <c r="FE413" s="149"/>
      <c r="FF413" s="149"/>
      <c r="FG413" s="149"/>
      <c r="FH413" s="149"/>
      <c r="FI413" s="149"/>
      <c r="FJ413" s="149"/>
      <c r="FK413" s="149"/>
      <c r="FL413" s="149"/>
      <c r="FM413" s="149"/>
      <c r="FN413" s="149"/>
      <c r="FO413" s="149"/>
      <c r="FP413" s="149"/>
      <c r="FQ413" s="149"/>
      <c r="FR413" s="149"/>
      <c r="FS413" s="149"/>
      <c r="FT413" s="149"/>
      <c r="FU413" s="149"/>
      <c r="FV413" s="149"/>
      <c r="FW413" s="149"/>
      <c r="FX413" s="149"/>
      <c r="FY413" s="149"/>
      <c r="FZ413" s="149"/>
      <c r="GA413" s="149"/>
      <c r="GB413" s="149"/>
      <c r="GC413" s="149"/>
      <c r="GD413" s="149"/>
      <c r="GE413" s="149"/>
      <c r="GF413" s="149"/>
      <c r="GG413" s="149"/>
      <c r="GH413" s="149"/>
      <c r="GI413" s="149"/>
      <c r="GJ413" s="149"/>
      <c r="GK413" s="149"/>
      <c r="GL413" s="149"/>
      <c r="GM413" s="149"/>
      <c r="GN413" s="149"/>
      <c r="GO413" s="149"/>
      <c r="GP413" s="149"/>
      <c r="GQ413" s="149"/>
      <c r="GR413" s="149"/>
      <c r="GS413" s="149"/>
      <c r="GT413" s="149"/>
      <c r="GU413" s="149"/>
      <c r="GV413" s="149"/>
      <c r="GW413" s="149"/>
      <c r="GX413" s="149"/>
      <c r="GY413" s="149"/>
      <c r="GZ413" s="149"/>
      <c r="HA413" s="149"/>
      <c r="HB413" s="149"/>
      <c r="HC413" s="149"/>
      <c r="HD413" s="149"/>
      <c r="HE413" s="149"/>
      <c r="HF413" s="149"/>
      <c r="HG413" s="149"/>
      <c r="HH413" s="149"/>
      <c r="HI413" s="149"/>
      <c r="HJ413" s="149"/>
      <c r="HK413" s="149"/>
      <c r="HL413" s="149"/>
      <c r="HM413" s="149"/>
      <c r="HN413" s="149"/>
      <c r="HO413" s="149"/>
      <c r="HP413" s="149"/>
      <c r="HQ413" s="149"/>
      <c r="HR413" s="149"/>
      <c r="HS413" s="149"/>
      <c r="HT413" s="149"/>
      <c r="HU413" s="149"/>
      <c r="HV413" s="149"/>
      <c r="HW413" s="149"/>
      <c r="HX413" s="149"/>
      <c r="HY413" s="149"/>
      <c r="HZ413" s="149"/>
      <c r="IA413" s="149"/>
      <c r="IB413" s="149"/>
      <c r="IC413" s="149"/>
      <c r="ID413" s="149"/>
      <c r="IE413" s="149"/>
      <c r="IF413" s="149"/>
      <c r="IG413" s="149"/>
      <c r="IH413" s="149"/>
      <c r="II413" s="149"/>
      <c r="IJ413" s="149"/>
      <c r="IK413" s="149"/>
      <c r="IL413" s="149"/>
      <c r="IM413" s="149"/>
      <c r="IN413" s="149"/>
      <c r="IO413" s="149"/>
      <c r="IP413" s="150"/>
      <c r="IQ413" s="149"/>
      <c r="IR413" s="6"/>
      <c r="IS413" s="6"/>
      <c r="IT413" s="6"/>
      <c r="IU413" s="6"/>
      <c r="IV413" s="6"/>
      <c r="IW413" s="6"/>
      <c r="XEY413" s="6"/>
      <c r="XFA413" s="6"/>
    </row>
    <row r="414" s="10" customFormat="true" ht="15.75" hidden="false" customHeight="true" outlineLevel="0" collapsed="false">
      <c r="A414" s="35" t="n">
        <v>8</v>
      </c>
      <c r="B414" s="78"/>
      <c r="C414" s="37"/>
      <c r="D414" s="10" t="s">
        <v>680</v>
      </c>
      <c r="E414" s="35"/>
      <c r="F414" s="35"/>
      <c r="G414" s="35"/>
      <c r="H414" s="39" t="n">
        <v>18</v>
      </c>
      <c r="I414" s="5"/>
      <c r="J414" s="9" t="n">
        <f aca="false">SUM(H414*I414)</f>
        <v>0</v>
      </c>
      <c r="K414" s="149"/>
      <c r="L414" s="149"/>
      <c r="M414" s="149"/>
      <c r="N414" s="149"/>
      <c r="O414" s="149"/>
      <c r="P414" s="149"/>
      <c r="Q414" s="149"/>
      <c r="R414" s="149"/>
      <c r="S414" s="149"/>
      <c r="T414" s="149"/>
      <c r="U414" s="149"/>
      <c r="V414" s="149"/>
      <c r="W414" s="149"/>
      <c r="X414" s="149"/>
      <c r="Y414" s="149"/>
      <c r="Z414" s="149"/>
      <c r="AA414" s="149"/>
      <c r="AB414" s="149"/>
      <c r="AC414" s="149"/>
      <c r="AD414" s="149"/>
      <c r="AE414" s="149"/>
      <c r="AF414" s="149"/>
      <c r="AG414" s="149"/>
      <c r="AH414" s="149"/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  <c r="BI414" s="149"/>
      <c r="BJ414" s="149"/>
      <c r="BK414" s="149"/>
      <c r="BL414" s="149"/>
      <c r="BM414" s="149"/>
      <c r="BN414" s="149"/>
      <c r="BO414" s="149"/>
      <c r="BP414" s="149"/>
      <c r="BQ414" s="149"/>
      <c r="BR414" s="149"/>
      <c r="BS414" s="149"/>
      <c r="BT414" s="149"/>
      <c r="BU414" s="149"/>
      <c r="BV414" s="149"/>
      <c r="BW414" s="149"/>
      <c r="BX414" s="149"/>
      <c r="BY414" s="149"/>
      <c r="BZ414" s="149"/>
      <c r="CA414" s="149"/>
      <c r="CB414" s="149"/>
      <c r="CC414" s="149"/>
      <c r="CD414" s="149"/>
      <c r="CE414" s="149"/>
      <c r="CF414" s="149"/>
      <c r="CG414" s="149"/>
      <c r="CH414" s="149"/>
      <c r="CI414" s="149"/>
      <c r="CJ414" s="149"/>
      <c r="CK414" s="149"/>
      <c r="CL414" s="149"/>
      <c r="CM414" s="149"/>
      <c r="CN414" s="149"/>
      <c r="CO414" s="149"/>
      <c r="CP414" s="149"/>
      <c r="CQ414" s="149"/>
      <c r="CR414" s="149"/>
      <c r="CS414" s="149"/>
      <c r="CT414" s="149"/>
      <c r="CU414" s="149"/>
      <c r="CV414" s="149"/>
      <c r="CW414" s="149"/>
      <c r="CX414" s="149"/>
      <c r="CY414" s="149"/>
      <c r="CZ414" s="149"/>
      <c r="DA414" s="149"/>
      <c r="DB414" s="149"/>
      <c r="DC414" s="149"/>
      <c r="DD414" s="149"/>
      <c r="DE414" s="149"/>
      <c r="DF414" s="149"/>
      <c r="DG414" s="149"/>
      <c r="DH414" s="149"/>
      <c r="DI414" s="149"/>
      <c r="DJ414" s="149"/>
      <c r="DK414" s="149"/>
      <c r="DL414" s="149"/>
      <c r="DM414" s="149"/>
      <c r="DN414" s="149"/>
      <c r="DO414" s="149"/>
      <c r="DP414" s="149"/>
      <c r="DQ414" s="149"/>
      <c r="DR414" s="149"/>
      <c r="DS414" s="149"/>
      <c r="DT414" s="149"/>
      <c r="DU414" s="149"/>
      <c r="DV414" s="149"/>
      <c r="DW414" s="149"/>
      <c r="DX414" s="149"/>
      <c r="DY414" s="149"/>
      <c r="DZ414" s="149"/>
      <c r="EA414" s="149"/>
      <c r="EB414" s="149"/>
      <c r="EC414" s="149"/>
      <c r="ED414" s="149"/>
      <c r="EE414" s="149"/>
      <c r="EF414" s="149"/>
      <c r="EG414" s="149"/>
      <c r="EH414" s="149"/>
      <c r="EI414" s="149"/>
      <c r="EJ414" s="149"/>
      <c r="EK414" s="149"/>
      <c r="EL414" s="149"/>
      <c r="EM414" s="149"/>
      <c r="EN414" s="149"/>
      <c r="EO414" s="149"/>
      <c r="EP414" s="149"/>
      <c r="EQ414" s="149"/>
      <c r="ER414" s="149"/>
      <c r="ES414" s="149"/>
      <c r="ET414" s="149"/>
      <c r="EU414" s="149"/>
      <c r="EV414" s="149"/>
      <c r="EW414" s="149"/>
      <c r="EX414" s="149"/>
      <c r="EY414" s="149"/>
      <c r="EZ414" s="149"/>
      <c r="FA414" s="149"/>
      <c r="FB414" s="149"/>
      <c r="FC414" s="149"/>
      <c r="FD414" s="149"/>
      <c r="FE414" s="149"/>
      <c r="FF414" s="149"/>
      <c r="FG414" s="149"/>
      <c r="FH414" s="149"/>
      <c r="FI414" s="149"/>
      <c r="FJ414" s="149"/>
      <c r="FK414" s="149"/>
      <c r="FL414" s="149"/>
      <c r="FM414" s="149"/>
      <c r="FN414" s="149"/>
      <c r="FO414" s="149"/>
      <c r="FP414" s="149"/>
      <c r="FQ414" s="149"/>
      <c r="FR414" s="149"/>
      <c r="FS414" s="149"/>
      <c r="FT414" s="149"/>
      <c r="FU414" s="149"/>
      <c r="FV414" s="149"/>
      <c r="FW414" s="149"/>
      <c r="FX414" s="149"/>
      <c r="FY414" s="149"/>
      <c r="FZ414" s="149"/>
      <c r="GA414" s="149"/>
      <c r="GB414" s="149"/>
      <c r="GC414" s="149"/>
      <c r="GD414" s="149"/>
      <c r="GE414" s="149"/>
      <c r="GF414" s="149"/>
      <c r="GG414" s="149"/>
      <c r="GH414" s="149"/>
      <c r="GI414" s="149"/>
      <c r="GJ414" s="149"/>
      <c r="GK414" s="149"/>
      <c r="GL414" s="149"/>
      <c r="GM414" s="149"/>
      <c r="GN414" s="149"/>
      <c r="GO414" s="149"/>
      <c r="GP414" s="149"/>
      <c r="GQ414" s="149"/>
      <c r="GR414" s="149"/>
      <c r="GS414" s="149"/>
      <c r="GT414" s="149"/>
      <c r="GU414" s="149"/>
      <c r="GV414" s="149"/>
      <c r="GW414" s="149"/>
      <c r="GX414" s="149"/>
      <c r="GY414" s="149"/>
      <c r="GZ414" s="149"/>
      <c r="HA414" s="149"/>
      <c r="HB414" s="149"/>
      <c r="HC414" s="149"/>
      <c r="HD414" s="149"/>
      <c r="HE414" s="149"/>
      <c r="HF414" s="149"/>
      <c r="HG414" s="149"/>
      <c r="HH414" s="149"/>
      <c r="HI414" s="149"/>
      <c r="HJ414" s="149"/>
      <c r="HK414" s="149"/>
      <c r="HL414" s="149"/>
      <c r="HM414" s="149"/>
      <c r="HN414" s="149"/>
      <c r="HO414" s="149"/>
      <c r="HP414" s="149"/>
      <c r="HQ414" s="149"/>
      <c r="HR414" s="149"/>
      <c r="HS414" s="149"/>
      <c r="HT414" s="149"/>
      <c r="HU414" s="149"/>
      <c r="HV414" s="149"/>
      <c r="HW414" s="149"/>
      <c r="HX414" s="149"/>
      <c r="HY414" s="149"/>
      <c r="HZ414" s="149"/>
      <c r="IA414" s="149"/>
      <c r="IB414" s="149"/>
      <c r="IC414" s="149"/>
      <c r="ID414" s="149"/>
      <c r="IE414" s="149"/>
      <c r="IF414" s="149"/>
      <c r="IG414" s="149"/>
      <c r="IH414" s="149"/>
      <c r="II414" s="149"/>
      <c r="IJ414" s="149"/>
      <c r="IK414" s="149"/>
      <c r="IL414" s="149"/>
      <c r="IM414" s="149"/>
      <c r="IN414" s="149"/>
      <c r="IO414" s="149"/>
      <c r="IP414" s="150"/>
      <c r="IQ414" s="149"/>
      <c r="IR414" s="6"/>
      <c r="IS414" s="6"/>
      <c r="IT414" s="6"/>
      <c r="IU414" s="6"/>
      <c r="IV414" s="6"/>
      <c r="IW414" s="6"/>
      <c r="XEY414" s="6"/>
      <c r="XFA414" s="6"/>
    </row>
    <row r="415" customFormat="false" ht="15.75" hidden="false" customHeight="true" outlineLevel="0" collapsed="false">
      <c r="A415" s="32" t="s">
        <v>681</v>
      </c>
      <c r="B415" s="32"/>
      <c r="C415" s="32"/>
      <c r="D415" s="32" t="s">
        <v>667</v>
      </c>
      <c r="E415" s="32"/>
      <c r="F415" s="32"/>
      <c r="G415" s="32"/>
      <c r="H415" s="32" t="n">
        <v>60</v>
      </c>
      <c r="I415" s="33"/>
      <c r="J415" s="34"/>
      <c r="K415" s="149"/>
      <c r="L415" s="149"/>
      <c r="M415" s="149"/>
      <c r="N415" s="149"/>
      <c r="O415" s="149"/>
      <c r="P415" s="149"/>
      <c r="Q415" s="149"/>
      <c r="R415" s="149"/>
      <c r="S415" s="149"/>
      <c r="T415" s="149"/>
      <c r="U415" s="149"/>
      <c r="V415" s="149"/>
      <c r="W415" s="149"/>
      <c r="X415" s="149"/>
      <c r="Y415" s="149"/>
      <c r="Z415" s="149"/>
      <c r="AA415" s="149"/>
      <c r="AB415" s="149"/>
      <c r="AC415" s="149"/>
      <c r="AD415" s="149"/>
      <c r="AE415" s="149"/>
      <c r="AF415" s="149"/>
      <c r="AG415" s="149"/>
      <c r="AH415" s="149"/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  <c r="BI415" s="149"/>
      <c r="BJ415" s="149"/>
      <c r="BK415" s="149"/>
      <c r="BL415" s="149"/>
      <c r="BM415" s="149"/>
      <c r="BN415" s="149"/>
      <c r="BO415" s="149"/>
      <c r="BP415" s="149"/>
      <c r="BQ415" s="149"/>
      <c r="BR415" s="149"/>
      <c r="BS415" s="149"/>
      <c r="BT415" s="149"/>
      <c r="BU415" s="149"/>
      <c r="BV415" s="149"/>
      <c r="BW415" s="149"/>
      <c r="BX415" s="149"/>
      <c r="BY415" s="149"/>
      <c r="BZ415" s="149"/>
      <c r="CA415" s="149"/>
      <c r="CB415" s="149"/>
      <c r="CC415" s="149"/>
      <c r="CD415" s="149"/>
      <c r="CE415" s="149"/>
      <c r="CF415" s="149"/>
      <c r="CG415" s="149"/>
      <c r="CH415" s="149"/>
      <c r="CI415" s="149"/>
      <c r="CJ415" s="149"/>
      <c r="CK415" s="149"/>
      <c r="CL415" s="149"/>
      <c r="CM415" s="149"/>
      <c r="CN415" s="149"/>
      <c r="CO415" s="149"/>
      <c r="CP415" s="149"/>
      <c r="CQ415" s="149"/>
      <c r="CR415" s="149"/>
      <c r="CS415" s="149"/>
      <c r="CT415" s="149"/>
      <c r="CU415" s="149"/>
      <c r="CV415" s="149"/>
      <c r="CW415" s="149"/>
      <c r="CX415" s="149"/>
      <c r="CY415" s="149"/>
      <c r="CZ415" s="149"/>
      <c r="DA415" s="149"/>
      <c r="DB415" s="149"/>
      <c r="DC415" s="149"/>
      <c r="DD415" s="149"/>
      <c r="DE415" s="149"/>
      <c r="DF415" s="149"/>
      <c r="DG415" s="149"/>
      <c r="DH415" s="149"/>
      <c r="DI415" s="149"/>
      <c r="DJ415" s="149"/>
      <c r="DK415" s="149"/>
      <c r="DL415" s="149"/>
      <c r="DM415" s="149"/>
      <c r="DN415" s="149"/>
      <c r="DO415" s="149"/>
      <c r="DP415" s="149"/>
      <c r="DQ415" s="149"/>
      <c r="DR415" s="149"/>
      <c r="DS415" s="149"/>
      <c r="DT415" s="149"/>
      <c r="DU415" s="149"/>
      <c r="DV415" s="149"/>
      <c r="DW415" s="149"/>
      <c r="DX415" s="149"/>
      <c r="DY415" s="149"/>
      <c r="DZ415" s="149"/>
      <c r="EA415" s="149"/>
      <c r="EB415" s="149"/>
      <c r="EC415" s="149"/>
      <c r="ED415" s="149"/>
      <c r="EE415" s="149"/>
      <c r="EF415" s="149"/>
      <c r="EG415" s="149"/>
      <c r="EH415" s="149"/>
      <c r="EI415" s="149"/>
      <c r="EJ415" s="149"/>
      <c r="EK415" s="149"/>
      <c r="EL415" s="149"/>
      <c r="EM415" s="149"/>
      <c r="EN415" s="149"/>
      <c r="EO415" s="149"/>
      <c r="EP415" s="149"/>
      <c r="EQ415" s="149"/>
      <c r="ER415" s="149"/>
      <c r="ES415" s="149"/>
      <c r="ET415" s="149"/>
      <c r="EU415" s="149"/>
      <c r="EV415" s="149"/>
      <c r="EW415" s="149"/>
      <c r="EX415" s="149"/>
      <c r="EY415" s="149"/>
      <c r="EZ415" s="149"/>
      <c r="FA415" s="149"/>
      <c r="FB415" s="149"/>
      <c r="FC415" s="149"/>
      <c r="FD415" s="149"/>
      <c r="FE415" s="149"/>
      <c r="FF415" s="149"/>
      <c r="FG415" s="149"/>
      <c r="FH415" s="149"/>
      <c r="FI415" s="149"/>
      <c r="FJ415" s="149"/>
      <c r="FK415" s="149"/>
      <c r="FL415" s="149"/>
      <c r="FM415" s="149"/>
      <c r="FN415" s="149"/>
      <c r="FO415" s="149"/>
      <c r="FP415" s="149"/>
      <c r="FQ415" s="149"/>
      <c r="FR415" s="149"/>
      <c r="FS415" s="149"/>
      <c r="FT415" s="149"/>
      <c r="FU415" s="149"/>
      <c r="FV415" s="149"/>
      <c r="FW415" s="149"/>
      <c r="FX415" s="149"/>
      <c r="FY415" s="149"/>
      <c r="FZ415" s="149"/>
      <c r="GA415" s="149"/>
      <c r="GB415" s="149"/>
      <c r="GC415" s="149"/>
      <c r="GD415" s="149"/>
      <c r="GE415" s="149"/>
      <c r="GF415" s="149"/>
      <c r="GG415" s="149"/>
      <c r="GH415" s="149"/>
      <c r="GI415" s="149"/>
      <c r="GJ415" s="149"/>
      <c r="GK415" s="149"/>
      <c r="GL415" s="149"/>
      <c r="GM415" s="149"/>
      <c r="GN415" s="149"/>
      <c r="GO415" s="149"/>
      <c r="GP415" s="149"/>
      <c r="GQ415" s="149"/>
      <c r="GR415" s="149"/>
      <c r="GS415" s="149"/>
      <c r="GT415" s="149"/>
      <c r="GU415" s="149"/>
      <c r="GV415" s="149"/>
      <c r="GW415" s="149"/>
      <c r="GX415" s="149"/>
      <c r="GY415" s="149"/>
      <c r="GZ415" s="149"/>
      <c r="HA415" s="149"/>
      <c r="HB415" s="149"/>
      <c r="HC415" s="149"/>
      <c r="HD415" s="149"/>
      <c r="HE415" s="149"/>
      <c r="HF415" s="149"/>
      <c r="HG415" s="149"/>
      <c r="HH415" s="149"/>
      <c r="HI415" s="149"/>
      <c r="HJ415" s="149"/>
      <c r="HK415" s="149"/>
      <c r="HL415" s="149"/>
      <c r="HM415" s="149"/>
      <c r="HN415" s="149"/>
      <c r="HO415" s="149"/>
      <c r="HP415" s="149"/>
      <c r="HQ415" s="149"/>
      <c r="HR415" s="149"/>
      <c r="HS415" s="149"/>
      <c r="HT415" s="149"/>
      <c r="HU415" s="149"/>
      <c r="HV415" s="149"/>
      <c r="HW415" s="149"/>
      <c r="HX415" s="149"/>
      <c r="HY415" s="149"/>
      <c r="HZ415" s="149"/>
      <c r="IA415" s="149"/>
      <c r="IB415" s="149"/>
      <c r="IC415" s="149"/>
      <c r="ID415" s="149"/>
      <c r="IE415" s="149"/>
      <c r="IF415" s="149"/>
      <c r="IG415" s="149"/>
      <c r="IH415" s="149"/>
      <c r="II415" s="149"/>
      <c r="IJ415" s="149"/>
      <c r="IK415" s="149"/>
      <c r="IL415" s="149"/>
      <c r="IM415" s="149"/>
      <c r="IN415" s="149"/>
      <c r="IO415" s="149"/>
      <c r="IP415" s="150"/>
      <c r="IQ415" s="149"/>
      <c r="XEZ415" s="10"/>
      <c r="XFB415" s="10"/>
      <c r="XFC415" s="10"/>
      <c r="XFD415" s="10"/>
    </row>
    <row r="416" customFormat="false" ht="47.25" hidden="false" customHeight="true" outlineLevel="0" collapsed="false">
      <c r="A416" s="37" t="n">
        <v>1</v>
      </c>
      <c r="B416" s="78" t="s">
        <v>240</v>
      </c>
      <c r="C416" s="37"/>
      <c r="D416" s="62" t="s">
        <v>682</v>
      </c>
      <c r="E416" s="39" t="s">
        <v>105</v>
      </c>
      <c r="F416" s="40" t="n">
        <v>96</v>
      </c>
      <c r="G416" s="40" t="n">
        <v>15</v>
      </c>
      <c r="H416" s="151" t="n">
        <v>45</v>
      </c>
      <c r="J416" s="9" t="n">
        <f aca="false">SUM(H416*I416)</f>
        <v>0</v>
      </c>
      <c r="K416" s="149"/>
      <c r="L416" s="149"/>
      <c r="M416" s="149"/>
      <c r="N416" s="149"/>
      <c r="O416" s="149"/>
      <c r="P416" s="149"/>
      <c r="Q416" s="149"/>
      <c r="R416" s="149"/>
      <c r="S416" s="149"/>
      <c r="T416" s="149"/>
      <c r="U416" s="149"/>
      <c r="V416" s="149"/>
      <c r="W416" s="149"/>
      <c r="X416" s="149"/>
      <c r="Y416" s="149"/>
      <c r="Z416" s="149"/>
      <c r="AA416" s="149"/>
      <c r="AB416" s="149"/>
      <c r="AC416" s="149"/>
      <c r="AD416" s="149"/>
      <c r="AE416" s="149"/>
      <c r="AF416" s="149"/>
      <c r="AG416" s="149"/>
      <c r="AH416" s="149"/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  <c r="BI416" s="149"/>
      <c r="BJ416" s="149"/>
      <c r="BK416" s="149"/>
      <c r="BL416" s="149"/>
      <c r="BM416" s="149"/>
      <c r="BN416" s="149"/>
      <c r="BO416" s="149"/>
      <c r="BP416" s="149"/>
      <c r="BQ416" s="149"/>
      <c r="BR416" s="149"/>
      <c r="BS416" s="149"/>
      <c r="BT416" s="149"/>
      <c r="BU416" s="149"/>
      <c r="BV416" s="149"/>
      <c r="BW416" s="149"/>
      <c r="BX416" s="149"/>
      <c r="BY416" s="149"/>
      <c r="BZ416" s="149"/>
      <c r="CA416" s="149"/>
      <c r="CB416" s="149"/>
      <c r="CC416" s="149"/>
      <c r="CD416" s="149"/>
      <c r="CE416" s="149"/>
      <c r="CF416" s="149"/>
      <c r="CG416" s="149"/>
      <c r="CH416" s="149"/>
      <c r="CI416" s="149"/>
      <c r="CJ416" s="149"/>
      <c r="CK416" s="149"/>
      <c r="CL416" s="149"/>
      <c r="CM416" s="149"/>
      <c r="CN416" s="149"/>
      <c r="CO416" s="149"/>
      <c r="CP416" s="149"/>
      <c r="CQ416" s="149"/>
      <c r="CR416" s="149"/>
      <c r="CS416" s="149"/>
      <c r="CT416" s="149"/>
      <c r="CU416" s="149"/>
      <c r="CV416" s="149"/>
      <c r="CW416" s="149"/>
      <c r="CX416" s="149"/>
      <c r="CY416" s="149"/>
      <c r="CZ416" s="149"/>
      <c r="DA416" s="149"/>
      <c r="DB416" s="149"/>
      <c r="DC416" s="149"/>
      <c r="DD416" s="149"/>
      <c r="DE416" s="149"/>
      <c r="DF416" s="149"/>
      <c r="DG416" s="149"/>
      <c r="DH416" s="149"/>
      <c r="DI416" s="149"/>
      <c r="DJ416" s="149"/>
      <c r="DK416" s="149"/>
      <c r="DL416" s="149"/>
      <c r="DM416" s="149"/>
      <c r="DN416" s="149"/>
      <c r="DO416" s="149"/>
      <c r="DP416" s="149"/>
      <c r="DQ416" s="149"/>
      <c r="DR416" s="149"/>
      <c r="DS416" s="149"/>
      <c r="DT416" s="149"/>
      <c r="DU416" s="149"/>
      <c r="DV416" s="149"/>
      <c r="DW416" s="149"/>
      <c r="DX416" s="149"/>
      <c r="DY416" s="149"/>
      <c r="DZ416" s="149"/>
      <c r="EA416" s="149"/>
      <c r="EB416" s="149"/>
      <c r="EC416" s="149"/>
      <c r="ED416" s="149"/>
      <c r="EE416" s="149"/>
      <c r="EF416" s="149"/>
      <c r="EG416" s="149"/>
      <c r="EH416" s="149"/>
      <c r="EI416" s="149"/>
      <c r="EJ416" s="149"/>
      <c r="EK416" s="149"/>
      <c r="EL416" s="149"/>
      <c r="EM416" s="149"/>
      <c r="EN416" s="149"/>
      <c r="EO416" s="149"/>
      <c r="EP416" s="149"/>
      <c r="EQ416" s="149"/>
      <c r="ER416" s="149"/>
      <c r="ES416" s="149"/>
      <c r="ET416" s="149"/>
      <c r="EU416" s="149"/>
      <c r="EV416" s="149"/>
      <c r="EW416" s="149"/>
      <c r="EX416" s="149"/>
      <c r="EY416" s="149"/>
      <c r="EZ416" s="149"/>
      <c r="FA416" s="149"/>
      <c r="FB416" s="149"/>
      <c r="FC416" s="149"/>
      <c r="FD416" s="149"/>
      <c r="FE416" s="149"/>
      <c r="FF416" s="149"/>
      <c r="FG416" s="149"/>
      <c r="FH416" s="149"/>
      <c r="FI416" s="149"/>
      <c r="FJ416" s="149"/>
      <c r="FK416" s="149"/>
      <c r="FL416" s="149"/>
      <c r="FM416" s="149"/>
      <c r="FN416" s="149"/>
      <c r="FO416" s="149"/>
      <c r="FP416" s="149"/>
      <c r="FQ416" s="149"/>
      <c r="FR416" s="149"/>
      <c r="FS416" s="149"/>
      <c r="FT416" s="149"/>
      <c r="FU416" s="149"/>
      <c r="FV416" s="149"/>
      <c r="FW416" s="149"/>
      <c r="FX416" s="149"/>
      <c r="FY416" s="149"/>
      <c r="FZ416" s="149"/>
      <c r="GA416" s="149"/>
      <c r="GB416" s="149"/>
      <c r="GC416" s="149"/>
      <c r="GD416" s="149"/>
      <c r="GE416" s="149"/>
      <c r="GF416" s="149"/>
      <c r="GG416" s="149"/>
      <c r="GH416" s="149"/>
      <c r="GI416" s="149"/>
      <c r="GJ416" s="149"/>
      <c r="GK416" s="149"/>
      <c r="GL416" s="149"/>
      <c r="GM416" s="149"/>
      <c r="GN416" s="149"/>
      <c r="GO416" s="149"/>
      <c r="GP416" s="149"/>
      <c r="GQ416" s="149"/>
      <c r="GR416" s="149"/>
      <c r="GS416" s="149"/>
      <c r="GT416" s="149"/>
      <c r="GU416" s="149"/>
      <c r="GV416" s="149"/>
      <c r="GW416" s="149"/>
      <c r="GX416" s="149"/>
      <c r="GY416" s="149"/>
      <c r="GZ416" s="149"/>
      <c r="HA416" s="149"/>
      <c r="HB416" s="149"/>
      <c r="HC416" s="149"/>
      <c r="HD416" s="149"/>
      <c r="HE416" s="149"/>
      <c r="HF416" s="149"/>
      <c r="HG416" s="149"/>
      <c r="HH416" s="149"/>
      <c r="HI416" s="149"/>
      <c r="HJ416" s="149"/>
      <c r="HK416" s="149"/>
      <c r="HL416" s="149"/>
      <c r="HM416" s="149"/>
      <c r="HN416" s="149"/>
      <c r="HO416" s="149"/>
      <c r="HP416" s="149"/>
      <c r="HQ416" s="149"/>
      <c r="HR416" s="149"/>
      <c r="HS416" s="149"/>
      <c r="HT416" s="149"/>
      <c r="HU416" s="149"/>
      <c r="HV416" s="149"/>
      <c r="HW416" s="149"/>
      <c r="HX416" s="149"/>
      <c r="HY416" s="149"/>
      <c r="HZ416" s="149"/>
      <c r="IA416" s="149"/>
      <c r="IB416" s="149"/>
      <c r="IC416" s="149"/>
      <c r="ID416" s="149"/>
      <c r="IE416" s="149"/>
      <c r="IF416" s="149"/>
      <c r="IG416" s="149"/>
      <c r="IH416" s="149"/>
      <c r="II416" s="149"/>
      <c r="IJ416" s="149"/>
      <c r="IK416" s="149"/>
      <c r="IL416" s="149"/>
      <c r="IM416" s="149"/>
      <c r="IN416" s="149"/>
      <c r="IO416" s="149"/>
      <c r="IP416" s="150"/>
      <c r="IQ416" s="149"/>
      <c r="XEZ416" s="10"/>
      <c r="XFB416" s="10"/>
      <c r="XFC416" s="10"/>
      <c r="XFD416" s="10"/>
    </row>
    <row r="417" customFormat="false" ht="53.25" hidden="false" customHeight="true" outlineLevel="0" collapsed="false">
      <c r="A417" s="37" t="n">
        <v>2</v>
      </c>
      <c r="B417" s="78" t="s">
        <v>240</v>
      </c>
      <c r="C417" s="37" t="s">
        <v>683</v>
      </c>
      <c r="D417" s="62" t="s">
        <v>684</v>
      </c>
      <c r="E417" s="39" t="s">
        <v>105</v>
      </c>
      <c r="F417" s="40" t="n">
        <v>84</v>
      </c>
      <c r="G417" s="40" t="n">
        <v>20</v>
      </c>
      <c r="H417" s="151" t="n">
        <v>50</v>
      </c>
      <c r="J417" s="9" t="n">
        <f aca="false">SUM(H417*I417)</f>
        <v>0</v>
      </c>
      <c r="K417" s="149"/>
      <c r="L417" s="149"/>
      <c r="M417" s="149"/>
      <c r="N417" s="149"/>
      <c r="O417" s="149"/>
      <c r="P417" s="149"/>
      <c r="Q417" s="149"/>
      <c r="R417" s="149"/>
      <c r="S417" s="149"/>
      <c r="T417" s="149"/>
      <c r="U417" s="149"/>
      <c r="V417" s="149"/>
      <c r="W417" s="149"/>
      <c r="X417" s="149"/>
      <c r="Y417" s="149"/>
      <c r="Z417" s="149"/>
      <c r="AA417" s="149"/>
      <c r="AB417" s="149"/>
      <c r="AC417" s="149"/>
      <c r="AD417" s="149"/>
      <c r="AE417" s="149"/>
      <c r="AF417" s="149"/>
      <c r="AG417" s="149"/>
      <c r="AH417" s="149"/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  <c r="BI417" s="149"/>
      <c r="BJ417" s="149"/>
      <c r="BK417" s="149"/>
      <c r="BL417" s="149"/>
      <c r="BM417" s="149"/>
      <c r="BN417" s="149"/>
      <c r="BO417" s="149"/>
      <c r="BP417" s="149"/>
      <c r="BQ417" s="149"/>
      <c r="BR417" s="149"/>
      <c r="BS417" s="149"/>
      <c r="BT417" s="149"/>
      <c r="BU417" s="149"/>
      <c r="BV417" s="149"/>
      <c r="BW417" s="149"/>
      <c r="BX417" s="149"/>
      <c r="BY417" s="149"/>
      <c r="BZ417" s="149"/>
      <c r="CA417" s="149"/>
      <c r="CB417" s="149"/>
      <c r="CC417" s="149"/>
      <c r="CD417" s="149"/>
      <c r="CE417" s="149"/>
      <c r="CF417" s="149"/>
      <c r="CG417" s="149"/>
      <c r="CH417" s="149"/>
      <c r="CI417" s="149"/>
      <c r="CJ417" s="149"/>
      <c r="CK417" s="149"/>
      <c r="CL417" s="149"/>
      <c r="CM417" s="149"/>
      <c r="CN417" s="149"/>
      <c r="CO417" s="149"/>
      <c r="CP417" s="149"/>
      <c r="CQ417" s="149"/>
      <c r="CR417" s="149"/>
      <c r="CS417" s="149"/>
      <c r="CT417" s="149"/>
      <c r="CU417" s="149"/>
      <c r="CV417" s="149"/>
      <c r="CW417" s="149"/>
      <c r="CX417" s="149"/>
      <c r="CY417" s="149"/>
      <c r="CZ417" s="149"/>
      <c r="DA417" s="149"/>
      <c r="DB417" s="149"/>
      <c r="DC417" s="149"/>
      <c r="DD417" s="149"/>
      <c r="DE417" s="149"/>
      <c r="DF417" s="149"/>
      <c r="DG417" s="149"/>
      <c r="DH417" s="149"/>
      <c r="DI417" s="149"/>
      <c r="DJ417" s="149"/>
      <c r="DK417" s="149"/>
      <c r="DL417" s="149"/>
      <c r="DM417" s="149"/>
      <c r="DN417" s="149"/>
      <c r="DO417" s="149"/>
      <c r="DP417" s="149"/>
      <c r="DQ417" s="149"/>
      <c r="DR417" s="149"/>
      <c r="DS417" s="149"/>
      <c r="DT417" s="149"/>
      <c r="DU417" s="149"/>
      <c r="DV417" s="149"/>
      <c r="DW417" s="149"/>
      <c r="DX417" s="149"/>
      <c r="DY417" s="149"/>
      <c r="DZ417" s="149"/>
      <c r="EA417" s="149"/>
      <c r="EB417" s="149"/>
      <c r="EC417" s="149"/>
      <c r="ED417" s="149"/>
      <c r="EE417" s="149"/>
      <c r="EF417" s="149"/>
      <c r="EG417" s="149"/>
      <c r="EH417" s="149"/>
      <c r="EI417" s="149"/>
      <c r="EJ417" s="149"/>
      <c r="EK417" s="149"/>
      <c r="EL417" s="149"/>
      <c r="EM417" s="149"/>
      <c r="EN417" s="149"/>
      <c r="EO417" s="149"/>
      <c r="EP417" s="149"/>
      <c r="EQ417" s="149"/>
      <c r="ER417" s="149"/>
      <c r="ES417" s="149"/>
      <c r="ET417" s="149"/>
      <c r="EU417" s="149"/>
      <c r="EV417" s="149"/>
      <c r="EW417" s="149"/>
      <c r="EX417" s="149"/>
      <c r="EY417" s="149"/>
      <c r="EZ417" s="149"/>
      <c r="FA417" s="149"/>
      <c r="FB417" s="149"/>
      <c r="FC417" s="149"/>
      <c r="FD417" s="149"/>
      <c r="FE417" s="149"/>
      <c r="FF417" s="149"/>
      <c r="FG417" s="149"/>
      <c r="FH417" s="149"/>
      <c r="FI417" s="149"/>
      <c r="FJ417" s="149"/>
      <c r="FK417" s="149"/>
      <c r="FL417" s="149"/>
      <c r="FM417" s="149"/>
      <c r="FN417" s="149"/>
      <c r="FO417" s="149"/>
      <c r="FP417" s="149"/>
      <c r="FQ417" s="149"/>
      <c r="FR417" s="149"/>
      <c r="FS417" s="149"/>
      <c r="FT417" s="149"/>
      <c r="FU417" s="149"/>
      <c r="FV417" s="149"/>
      <c r="FW417" s="149"/>
      <c r="FX417" s="149"/>
      <c r="FY417" s="149"/>
      <c r="FZ417" s="149"/>
      <c r="GA417" s="149"/>
      <c r="GB417" s="149"/>
      <c r="GC417" s="149"/>
      <c r="GD417" s="149"/>
      <c r="GE417" s="149"/>
      <c r="GF417" s="149"/>
      <c r="GG417" s="149"/>
      <c r="GH417" s="149"/>
      <c r="GI417" s="149"/>
      <c r="GJ417" s="149"/>
      <c r="GK417" s="149"/>
      <c r="GL417" s="149"/>
      <c r="GM417" s="149"/>
      <c r="GN417" s="149"/>
      <c r="GO417" s="149"/>
      <c r="GP417" s="149"/>
      <c r="GQ417" s="149"/>
      <c r="GR417" s="149"/>
      <c r="GS417" s="149"/>
      <c r="GT417" s="149"/>
      <c r="GU417" s="149"/>
      <c r="GV417" s="149"/>
      <c r="GW417" s="149"/>
      <c r="GX417" s="149"/>
      <c r="GY417" s="149"/>
      <c r="GZ417" s="149"/>
      <c r="HA417" s="149"/>
      <c r="HB417" s="149"/>
      <c r="HC417" s="149"/>
      <c r="HD417" s="149"/>
      <c r="HE417" s="149"/>
      <c r="HF417" s="149"/>
      <c r="HG417" s="149"/>
      <c r="HH417" s="149"/>
      <c r="HI417" s="149"/>
      <c r="HJ417" s="149"/>
      <c r="HK417" s="149"/>
      <c r="HL417" s="149"/>
      <c r="HM417" s="149"/>
      <c r="HN417" s="149"/>
      <c r="HO417" s="149"/>
      <c r="HP417" s="149"/>
      <c r="HQ417" s="149"/>
      <c r="HR417" s="149"/>
      <c r="HS417" s="149"/>
      <c r="HT417" s="149"/>
      <c r="HU417" s="149"/>
      <c r="HV417" s="149"/>
      <c r="HW417" s="149"/>
      <c r="HX417" s="149"/>
      <c r="HY417" s="149"/>
      <c r="HZ417" s="149"/>
      <c r="IA417" s="149"/>
      <c r="IB417" s="149"/>
      <c r="IC417" s="149"/>
      <c r="ID417" s="149"/>
      <c r="IE417" s="149"/>
      <c r="IF417" s="149"/>
      <c r="IG417" s="149"/>
      <c r="IH417" s="149"/>
      <c r="II417" s="149"/>
      <c r="IJ417" s="149"/>
      <c r="IK417" s="149"/>
      <c r="IL417" s="149"/>
      <c r="IM417" s="149"/>
      <c r="IN417" s="149"/>
      <c r="IO417" s="149"/>
      <c r="IP417" s="150"/>
      <c r="IQ417" s="149"/>
      <c r="XEZ417" s="10"/>
      <c r="XFB417" s="10"/>
      <c r="XFC417" s="10"/>
      <c r="XFD417" s="10"/>
    </row>
    <row r="418" customFormat="false" ht="42.75" hidden="false" customHeight="true" outlineLevel="0" collapsed="false">
      <c r="A418" s="37" t="n">
        <v>3</v>
      </c>
      <c r="B418" s="78" t="s">
        <v>282</v>
      </c>
      <c r="C418" s="37"/>
      <c r="D418" s="38" t="s">
        <v>685</v>
      </c>
      <c r="E418" s="35" t="s">
        <v>100</v>
      </c>
      <c r="F418" s="37" t="n">
        <v>260</v>
      </c>
      <c r="G418" s="35" t="n">
        <v>6</v>
      </c>
      <c r="H418" s="151" t="n">
        <v>100</v>
      </c>
      <c r="J418" s="9" t="n">
        <f aca="false">SUM(H418*I418)</f>
        <v>0</v>
      </c>
      <c r="K418" s="149"/>
      <c r="L418" s="149"/>
      <c r="M418" s="149"/>
      <c r="N418" s="149"/>
      <c r="O418" s="149"/>
      <c r="P418" s="149"/>
      <c r="Q418" s="149"/>
      <c r="R418" s="149"/>
      <c r="S418" s="149"/>
      <c r="T418" s="149"/>
      <c r="U418" s="149"/>
      <c r="V418" s="149"/>
      <c r="W418" s="149"/>
      <c r="X418" s="149"/>
      <c r="Y418" s="149"/>
      <c r="Z418" s="149"/>
      <c r="AA418" s="149"/>
      <c r="AB418" s="149"/>
      <c r="AC418" s="149"/>
      <c r="AD418" s="149"/>
      <c r="AE418" s="149"/>
      <c r="AF418" s="149"/>
      <c r="AG418" s="149"/>
      <c r="AH418" s="149"/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  <c r="BI418" s="149"/>
      <c r="BJ418" s="149"/>
      <c r="BK418" s="149"/>
      <c r="BL418" s="149"/>
      <c r="BM418" s="149"/>
      <c r="BN418" s="149"/>
      <c r="BO418" s="149"/>
      <c r="BP418" s="149"/>
      <c r="BQ418" s="149"/>
      <c r="BR418" s="149"/>
      <c r="BS418" s="149"/>
      <c r="BT418" s="149"/>
      <c r="BU418" s="149"/>
      <c r="BV418" s="149"/>
      <c r="BW418" s="149"/>
      <c r="BX418" s="149"/>
      <c r="BY418" s="149"/>
      <c r="BZ418" s="149"/>
      <c r="CA418" s="149"/>
      <c r="CB418" s="149"/>
      <c r="CC418" s="149"/>
      <c r="CD418" s="149"/>
      <c r="CE418" s="149"/>
      <c r="CF418" s="149"/>
      <c r="CG418" s="149"/>
      <c r="CH418" s="149"/>
      <c r="CI418" s="149"/>
      <c r="CJ418" s="149"/>
      <c r="CK418" s="149"/>
      <c r="CL418" s="149"/>
      <c r="CM418" s="149"/>
      <c r="CN418" s="149"/>
      <c r="CO418" s="149"/>
      <c r="CP418" s="149"/>
      <c r="CQ418" s="149"/>
      <c r="CR418" s="149"/>
      <c r="CS418" s="149"/>
      <c r="CT418" s="149"/>
      <c r="CU418" s="149"/>
      <c r="CV418" s="149"/>
      <c r="CW418" s="149"/>
      <c r="CX418" s="149"/>
      <c r="CY418" s="149"/>
      <c r="CZ418" s="149"/>
      <c r="DA418" s="149"/>
      <c r="DB418" s="149"/>
      <c r="DC418" s="149"/>
      <c r="DD418" s="149"/>
      <c r="DE418" s="149"/>
      <c r="DF418" s="149"/>
      <c r="DG418" s="149"/>
      <c r="DH418" s="149"/>
      <c r="DI418" s="149"/>
      <c r="DJ418" s="149"/>
      <c r="DK418" s="149"/>
      <c r="DL418" s="149"/>
      <c r="DM418" s="149"/>
      <c r="DN418" s="149"/>
      <c r="DO418" s="149"/>
      <c r="DP418" s="149"/>
      <c r="DQ418" s="149"/>
      <c r="DR418" s="149"/>
      <c r="DS418" s="149"/>
      <c r="DT418" s="149"/>
      <c r="DU418" s="149"/>
      <c r="DV418" s="149"/>
      <c r="DW418" s="149"/>
      <c r="DX418" s="149"/>
      <c r="DY418" s="149"/>
      <c r="DZ418" s="149"/>
      <c r="EA418" s="149"/>
      <c r="EB418" s="149"/>
      <c r="EC418" s="149"/>
      <c r="ED418" s="149"/>
      <c r="EE418" s="149"/>
      <c r="EF418" s="149"/>
      <c r="EG418" s="149"/>
      <c r="EH418" s="149"/>
      <c r="EI418" s="149"/>
      <c r="EJ418" s="149"/>
      <c r="EK418" s="149"/>
      <c r="EL418" s="149"/>
      <c r="EM418" s="149"/>
      <c r="EN418" s="149"/>
      <c r="EO418" s="149"/>
      <c r="EP418" s="149"/>
      <c r="EQ418" s="149"/>
      <c r="ER418" s="149"/>
      <c r="ES418" s="149"/>
      <c r="ET418" s="149"/>
      <c r="EU418" s="149"/>
      <c r="EV418" s="149"/>
      <c r="EW418" s="149"/>
      <c r="EX418" s="149"/>
      <c r="EY418" s="149"/>
      <c r="EZ418" s="149"/>
      <c r="FA418" s="149"/>
      <c r="FB418" s="149"/>
      <c r="FC418" s="149"/>
      <c r="FD418" s="149"/>
      <c r="FE418" s="149"/>
      <c r="FF418" s="149"/>
      <c r="FG418" s="149"/>
      <c r="FH418" s="149"/>
      <c r="FI418" s="149"/>
      <c r="FJ418" s="149"/>
      <c r="FK418" s="149"/>
      <c r="FL418" s="149"/>
      <c r="FM418" s="149"/>
      <c r="FN418" s="149"/>
      <c r="FO418" s="149"/>
      <c r="FP418" s="149"/>
      <c r="FQ418" s="149"/>
      <c r="FR418" s="149"/>
      <c r="FS418" s="149"/>
      <c r="FT418" s="149"/>
      <c r="FU418" s="149"/>
      <c r="FV418" s="149"/>
      <c r="FW418" s="149"/>
      <c r="FX418" s="149"/>
      <c r="FY418" s="149"/>
      <c r="FZ418" s="149"/>
      <c r="GA418" s="149"/>
      <c r="GB418" s="149"/>
      <c r="GC418" s="149"/>
      <c r="GD418" s="149"/>
      <c r="GE418" s="149"/>
      <c r="GF418" s="149"/>
      <c r="GG418" s="149"/>
      <c r="GH418" s="149"/>
      <c r="GI418" s="149"/>
      <c r="GJ418" s="149"/>
      <c r="GK418" s="149"/>
      <c r="GL418" s="149"/>
      <c r="GM418" s="149"/>
      <c r="GN418" s="149"/>
      <c r="GO418" s="149"/>
      <c r="GP418" s="149"/>
      <c r="GQ418" s="149"/>
      <c r="GR418" s="149"/>
      <c r="GS418" s="149"/>
      <c r="GT418" s="149"/>
      <c r="GU418" s="149"/>
      <c r="GV418" s="149"/>
      <c r="GW418" s="149"/>
      <c r="GX418" s="149"/>
      <c r="GY418" s="149"/>
      <c r="GZ418" s="149"/>
      <c r="HA418" s="149"/>
      <c r="HB418" s="149"/>
      <c r="HC418" s="149"/>
      <c r="HD418" s="149"/>
      <c r="HE418" s="149"/>
      <c r="HF418" s="149"/>
      <c r="HG418" s="149"/>
      <c r="HH418" s="149"/>
      <c r="HI418" s="149"/>
      <c r="HJ418" s="149"/>
      <c r="HK418" s="149"/>
      <c r="HL418" s="149"/>
      <c r="HM418" s="149"/>
      <c r="HN418" s="149"/>
      <c r="HO418" s="149"/>
      <c r="HP418" s="149"/>
      <c r="HQ418" s="149"/>
      <c r="HR418" s="149"/>
      <c r="HS418" s="149"/>
      <c r="HT418" s="149"/>
      <c r="HU418" s="149"/>
      <c r="HV418" s="149"/>
      <c r="HW418" s="149"/>
      <c r="HX418" s="149"/>
      <c r="HY418" s="149"/>
      <c r="HZ418" s="149"/>
      <c r="IA418" s="149"/>
      <c r="IB418" s="149"/>
      <c r="IC418" s="149"/>
      <c r="ID418" s="149"/>
      <c r="IE418" s="149"/>
      <c r="IF418" s="149"/>
      <c r="IG418" s="149"/>
      <c r="IH418" s="149"/>
      <c r="II418" s="149"/>
      <c r="IJ418" s="149"/>
      <c r="IK418" s="149"/>
      <c r="IL418" s="149"/>
      <c r="IM418" s="149"/>
      <c r="IN418" s="149"/>
      <c r="IO418" s="149"/>
      <c r="IP418" s="150"/>
      <c r="IQ418" s="149"/>
      <c r="XEZ418" s="10"/>
      <c r="XFB418" s="10"/>
      <c r="XFC418" s="10"/>
      <c r="XFD418" s="10"/>
    </row>
    <row r="419" s="10" customFormat="true" ht="36" hidden="false" customHeight="true" outlineLevel="0" collapsed="false">
      <c r="A419" s="37" t="n">
        <v>4</v>
      </c>
      <c r="B419" s="78" t="s">
        <v>282</v>
      </c>
      <c r="C419" s="37"/>
      <c r="D419" s="62" t="s">
        <v>686</v>
      </c>
      <c r="E419" s="39" t="s">
        <v>70</v>
      </c>
      <c r="F419" s="40" t="n">
        <v>44</v>
      </c>
      <c r="G419" s="40" t="n">
        <v>25</v>
      </c>
      <c r="H419" s="152" t="n">
        <v>50</v>
      </c>
      <c r="I419" s="5"/>
      <c r="J419" s="9" t="n">
        <f aca="false">H419*I419</f>
        <v>0</v>
      </c>
      <c r="K419" s="149"/>
      <c r="L419" s="149"/>
      <c r="M419" s="149"/>
      <c r="N419" s="149"/>
      <c r="O419" s="149"/>
      <c r="P419" s="149"/>
      <c r="Q419" s="149"/>
      <c r="R419" s="149"/>
      <c r="S419" s="149"/>
      <c r="T419" s="149"/>
      <c r="U419" s="149"/>
      <c r="V419" s="149"/>
      <c r="W419" s="149"/>
      <c r="X419" s="149"/>
      <c r="Y419" s="149"/>
      <c r="Z419" s="149"/>
      <c r="AA419" s="149"/>
      <c r="AB419" s="149"/>
      <c r="AC419" s="149"/>
      <c r="AD419" s="149"/>
      <c r="AE419" s="149"/>
      <c r="AF419" s="149"/>
      <c r="AG419" s="149"/>
      <c r="AH419" s="149"/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  <c r="BI419" s="149"/>
      <c r="BJ419" s="149"/>
      <c r="BK419" s="149"/>
      <c r="BL419" s="149"/>
      <c r="BM419" s="149"/>
      <c r="BN419" s="149"/>
      <c r="BO419" s="149"/>
      <c r="BP419" s="149"/>
      <c r="BQ419" s="149"/>
      <c r="BR419" s="149"/>
      <c r="BS419" s="149"/>
      <c r="BT419" s="149"/>
      <c r="BU419" s="149"/>
      <c r="BV419" s="149"/>
      <c r="BW419" s="149"/>
      <c r="BX419" s="149"/>
      <c r="BY419" s="149"/>
      <c r="BZ419" s="149"/>
      <c r="CA419" s="149"/>
      <c r="CB419" s="149"/>
      <c r="CC419" s="149"/>
      <c r="CD419" s="149"/>
      <c r="CE419" s="149"/>
      <c r="CF419" s="149"/>
      <c r="CG419" s="149"/>
      <c r="CH419" s="149"/>
      <c r="CI419" s="149"/>
      <c r="CJ419" s="149"/>
      <c r="CK419" s="149"/>
      <c r="CL419" s="149"/>
      <c r="CM419" s="149"/>
      <c r="CN419" s="149"/>
      <c r="CO419" s="149"/>
      <c r="CP419" s="149"/>
      <c r="CQ419" s="149"/>
      <c r="CR419" s="149"/>
      <c r="CS419" s="149"/>
      <c r="CT419" s="149"/>
      <c r="CU419" s="149"/>
      <c r="CV419" s="149"/>
      <c r="CW419" s="149"/>
      <c r="CX419" s="149"/>
      <c r="CY419" s="149"/>
      <c r="CZ419" s="149"/>
      <c r="DA419" s="149"/>
      <c r="DB419" s="149"/>
      <c r="DC419" s="149"/>
      <c r="DD419" s="149"/>
      <c r="DE419" s="149"/>
      <c r="DF419" s="149"/>
      <c r="DG419" s="149"/>
      <c r="DH419" s="149"/>
      <c r="DI419" s="149"/>
      <c r="DJ419" s="149"/>
      <c r="DK419" s="149"/>
      <c r="DL419" s="149"/>
      <c r="DM419" s="149"/>
      <c r="DN419" s="149"/>
      <c r="DO419" s="149"/>
      <c r="DP419" s="149"/>
      <c r="DQ419" s="149"/>
      <c r="DR419" s="149"/>
      <c r="DS419" s="149"/>
      <c r="DT419" s="149"/>
      <c r="DU419" s="149"/>
      <c r="DV419" s="149"/>
      <c r="DW419" s="149"/>
      <c r="DX419" s="149"/>
      <c r="DY419" s="149"/>
      <c r="DZ419" s="149"/>
      <c r="EA419" s="149"/>
      <c r="EB419" s="149"/>
      <c r="EC419" s="149"/>
      <c r="ED419" s="149"/>
      <c r="EE419" s="149"/>
      <c r="EF419" s="149"/>
      <c r="EG419" s="149"/>
      <c r="EH419" s="149"/>
      <c r="EI419" s="149"/>
      <c r="EJ419" s="149"/>
      <c r="EK419" s="149"/>
      <c r="EL419" s="149"/>
      <c r="EM419" s="149"/>
      <c r="EN419" s="149"/>
      <c r="EO419" s="149"/>
      <c r="EP419" s="149"/>
      <c r="EQ419" s="149"/>
      <c r="ER419" s="149"/>
      <c r="ES419" s="149"/>
      <c r="ET419" s="149"/>
      <c r="EU419" s="149"/>
      <c r="EV419" s="149"/>
      <c r="EW419" s="149"/>
      <c r="EX419" s="149"/>
      <c r="EY419" s="149"/>
      <c r="EZ419" s="149"/>
      <c r="FA419" s="149"/>
      <c r="FB419" s="149"/>
      <c r="FC419" s="149"/>
      <c r="FD419" s="149"/>
      <c r="FE419" s="149"/>
      <c r="FF419" s="149"/>
      <c r="FG419" s="149"/>
      <c r="FH419" s="149"/>
      <c r="FI419" s="149"/>
      <c r="FJ419" s="149"/>
      <c r="FK419" s="149"/>
      <c r="FL419" s="149"/>
      <c r="FM419" s="149"/>
      <c r="FN419" s="149"/>
      <c r="FO419" s="149"/>
      <c r="FP419" s="149"/>
      <c r="FQ419" s="149"/>
      <c r="FR419" s="149"/>
      <c r="FS419" s="149"/>
      <c r="FT419" s="149"/>
      <c r="FU419" s="149"/>
      <c r="FV419" s="149"/>
      <c r="FW419" s="149"/>
      <c r="FX419" s="149"/>
      <c r="FY419" s="149"/>
      <c r="FZ419" s="149"/>
      <c r="GA419" s="149"/>
      <c r="GB419" s="149"/>
      <c r="GC419" s="149"/>
      <c r="GD419" s="149"/>
      <c r="GE419" s="149"/>
      <c r="GF419" s="149"/>
      <c r="GG419" s="149"/>
      <c r="GH419" s="149"/>
      <c r="GI419" s="149"/>
      <c r="GJ419" s="149"/>
      <c r="GK419" s="149"/>
      <c r="GL419" s="149"/>
      <c r="GM419" s="149"/>
      <c r="GN419" s="149"/>
      <c r="GO419" s="149"/>
      <c r="GP419" s="149"/>
      <c r="GQ419" s="149"/>
      <c r="GR419" s="149"/>
      <c r="GS419" s="149"/>
      <c r="GT419" s="149"/>
      <c r="GU419" s="149"/>
      <c r="GV419" s="149"/>
      <c r="GW419" s="149"/>
      <c r="GX419" s="149"/>
      <c r="GY419" s="149"/>
      <c r="GZ419" s="149"/>
      <c r="HA419" s="149"/>
      <c r="HB419" s="149"/>
      <c r="HC419" s="149"/>
      <c r="HD419" s="149"/>
      <c r="HE419" s="149"/>
      <c r="HF419" s="149"/>
      <c r="HG419" s="149"/>
      <c r="HH419" s="149"/>
      <c r="HI419" s="149"/>
      <c r="HJ419" s="149"/>
      <c r="HK419" s="149"/>
      <c r="HL419" s="149"/>
      <c r="HM419" s="149"/>
      <c r="HN419" s="149"/>
      <c r="HO419" s="149"/>
      <c r="HP419" s="149"/>
      <c r="HQ419" s="149"/>
      <c r="HR419" s="149"/>
      <c r="HS419" s="149"/>
      <c r="HT419" s="149"/>
      <c r="HU419" s="149"/>
      <c r="HV419" s="149"/>
      <c r="HW419" s="149"/>
      <c r="HX419" s="149"/>
      <c r="HY419" s="149"/>
      <c r="HZ419" s="149"/>
      <c r="IA419" s="149"/>
      <c r="IB419" s="149"/>
      <c r="IC419" s="149"/>
      <c r="ID419" s="149"/>
      <c r="IE419" s="149"/>
      <c r="IF419" s="149"/>
      <c r="IG419" s="149"/>
      <c r="IH419" s="149"/>
      <c r="II419" s="149"/>
      <c r="IJ419" s="149"/>
      <c r="IK419" s="149"/>
      <c r="IL419" s="149"/>
      <c r="IM419" s="149"/>
      <c r="IN419" s="149"/>
      <c r="IO419" s="149"/>
      <c r="IP419" s="150"/>
      <c r="IQ419" s="149"/>
      <c r="IR419" s="6"/>
      <c r="IS419" s="6"/>
      <c r="IT419" s="6"/>
      <c r="IU419" s="6"/>
      <c r="IV419" s="6"/>
      <c r="IW419" s="6"/>
      <c r="XEY419" s="6"/>
      <c r="XFA419" s="6"/>
    </row>
    <row r="420" s="10" customFormat="true" ht="36" hidden="false" customHeight="true" outlineLevel="0" collapsed="false">
      <c r="A420" s="37" t="n">
        <v>5</v>
      </c>
      <c r="B420" s="78" t="s">
        <v>324</v>
      </c>
      <c r="C420" s="37"/>
      <c r="D420" s="62" t="s">
        <v>687</v>
      </c>
      <c r="E420" s="39" t="s">
        <v>70</v>
      </c>
      <c r="F420" s="40" t="n">
        <v>44</v>
      </c>
      <c r="G420" s="40" t="n">
        <v>25</v>
      </c>
      <c r="H420" s="152" t="n">
        <v>40</v>
      </c>
      <c r="I420" s="5"/>
      <c r="J420" s="9" t="n">
        <f aca="false">SUM(H420*I420)</f>
        <v>0</v>
      </c>
      <c r="K420" s="149"/>
      <c r="L420" s="149"/>
      <c r="M420" s="149"/>
      <c r="N420" s="149"/>
      <c r="O420" s="149"/>
      <c r="P420" s="149"/>
      <c r="Q420" s="149"/>
      <c r="R420" s="149"/>
      <c r="S420" s="149"/>
      <c r="T420" s="149"/>
      <c r="U420" s="149"/>
      <c r="V420" s="149"/>
      <c r="W420" s="149"/>
      <c r="X420" s="149"/>
      <c r="Y420" s="149"/>
      <c r="Z420" s="149"/>
      <c r="AA420" s="149"/>
      <c r="AB420" s="149"/>
      <c r="AC420" s="149"/>
      <c r="AD420" s="149"/>
      <c r="AE420" s="149"/>
      <c r="AF420" s="149"/>
      <c r="AG420" s="149"/>
      <c r="AH420" s="149"/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  <c r="BI420" s="149"/>
      <c r="BJ420" s="149"/>
      <c r="BK420" s="149"/>
      <c r="BL420" s="149"/>
      <c r="BM420" s="149"/>
      <c r="BN420" s="149"/>
      <c r="BO420" s="149"/>
      <c r="BP420" s="149"/>
      <c r="BQ420" s="149"/>
      <c r="BR420" s="149"/>
      <c r="BS420" s="149"/>
      <c r="BT420" s="149"/>
      <c r="BU420" s="149"/>
      <c r="BV420" s="149"/>
      <c r="BW420" s="149"/>
      <c r="BX420" s="149"/>
      <c r="BY420" s="149"/>
      <c r="BZ420" s="149"/>
      <c r="CA420" s="149"/>
      <c r="CB420" s="149"/>
      <c r="CC420" s="149"/>
      <c r="CD420" s="149"/>
      <c r="CE420" s="149"/>
      <c r="CF420" s="149"/>
      <c r="CG420" s="149"/>
      <c r="CH420" s="149"/>
      <c r="CI420" s="149"/>
      <c r="CJ420" s="149"/>
      <c r="CK420" s="149"/>
      <c r="CL420" s="149"/>
      <c r="CM420" s="149"/>
      <c r="CN420" s="149"/>
      <c r="CO420" s="149"/>
      <c r="CP420" s="149"/>
      <c r="CQ420" s="149"/>
      <c r="CR420" s="149"/>
      <c r="CS420" s="149"/>
      <c r="CT420" s="149"/>
      <c r="CU420" s="149"/>
      <c r="CV420" s="149"/>
      <c r="CW420" s="149"/>
      <c r="CX420" s="149"/>
      <c r="CY420" s="149"/>
      <c r="CZ420" s="149"/>
      <c r="DA420" s="149"/>
      <c r="DB420" s="149"/>
      <c r="DC420" s="149"/>
      <c r="DD420" s="149"/>
      <c r="DE420" s="149"/>
      <c r="DF420" s="149"/>
      <c r="DG420" s="149"/>
      <c r="DH420" s="149"/>
      <c r="DI420" s="149"/>
      <c r="DJ420" s="149"/>
      <c r="DK420" s="149"/>
      <c r="DL420" s="149"/>
      <c r="DM420" s="149"/>
      <c r="DN420" s="149"/>
      <c r="DO420" s="149"/>
      <c r="DP420" s="149"/>
      <c r="DQ420" s="149"/>
      <c r="DR420" s="149"/>
      <c r="DS420" s="149"/>
      <c r="DT420" s="149"/>
      <c r="DU420" s="149"/>
      <c r="DV420" s="149"/>
      <c r="DW420" s="149"/>
      <c r="DX420" s="149"/>
      <c r="DY420" s="149"/>
      <c r="DZ420" s="149"/>
      <c r="EA420" s="149"/>
      <c r="EB420" s="149"/>
      <c r="EC420" s="149"/>
      <c r="ED420" s="149"/>
      <c r="EE420" s="149"/>
      <c r="EF420" s="149"/>
      <c r="EG420" s="149"/>
      <c r="EH420" s="149"/>
      <c r="EI420" s="149"/>
      <c r="EJ420" s="149"/>
      <c r="EK420" s="149"/>
      <c r="EL420" s="149"/>
      <c r="EM420" s="149"/>
      <c r="EN420" s="149"/>
      <c r="EO420" s="149"/>
      <c r="EP420" s="149"/>
      <c r="EQ420" s="149"/>
      <c r="ER420" s="149"/>
      <c r="ES420" s="149"/>
      <c r="ET420" s="149"/>
      <c r="EU420" s="149"/>
      <c r="EV420" s="149"/>
      <c r="EW420" s="149"/>
      <c r="EX420" s="149"/>
      <c r="EY420" s="149"/>
      <c r="EZ420" s="149"/>
      <c r="FA420" s="149"/>
      <c r="FB420" s="149"/>
      <c r="FC420" s="149"/>
      <c r="FD420" s="149"/>
      <c r="FE420" s="149"/>
      <c r="FF420" s="149"/>
      <c r="FG420" s="149"/>
      <c r="FH420" s="149"/>
      <c r="FI420" s="149"/>
      <c r="FJ420" s="149"/>
      <c r="FK420" s="149"/>
      <c r="FL420" s="149"/>
      <c r="FM420" s="149"/>
      <c r="FN420" s="149"/>
      <c r="FO420" s="149"/>
      <c r="FP420" s="149"/>
      <c r="FQ420" s="149"/>
      <c r="FR420" s="149"/>
      <c r="FS420" s="149"/>
      <c r="FT420" s="149"/>
      <c r="FU420" s="149"/>
      <c r="FV420" s="149"/>
      <c r="FW420" s="149"/>
      <c r="FX420" s="149"/>
      <c r="FY420" s="149"/>
      <c r="FZ420" s="149"/>
      <c r="GA420" s="149"/>
      <c r="GB420" s="149"/>
      <c r="GC420" s="149"/>
      <c r="GD420" s="149"/>
      <c r="GE420" s="149"/>
      <c r="GF420" s="149"/>
      <c r="GG420" s="149"/>
      <c r="GH420" s="149"/>
      <c r="GI420" s="149"/>
      <c r="GJ420" s="149"/>
      <c r="GK420" s="149"/>
      <c r="GL420" s="149"/>
      <c r="GM420" s="149"/>
      <c r="GN420" s="149"/>
      <c r="GO420" s="149"/>
      <c r="GP420" s="149"/>
      <c r="GQ420" s="149"/>
      <c r="GR420" s="149"/>
      <c r="GS420" s="149"/>
      <c r="GT420" s="149"/>
      <c r="GU420" s="149"/>
      <c r="GV420" s="149"/>
      <c r="GW420" s="149"/>
      <c r="GX420" s="149"/>
      <c r="GY420" s="149"/>
      <c r="GZ420" s="149"/>
      <c r="HA420" s="149"/>
      <c r="HB420" s="149"/>
      <c r="HC420" s="149"/>
      <c r="HD420" s="149"/>
      <c r="HE420" s="149"/>
      <c r="HF420" s="149"/>
      <c r="HG420" s="149"/>
      <c r="HH420" s="149"/>
      <c r="HI420" s="149"/>
      <c r="HJ420" s="149"/>
      <c r="HK420" s="149"/>
      <c r="HL420" s="149"/>
      <c r="HM420" s="149"/>
      <c r="HN420" s="149"/>
      <c r="HO420" s="149"/>
      <c r="HP420" s="149"/>
      <c r="HQ420" s="149"/>
      <c r="HR420" s="149"/>
      <c r="HS420" s="149"/>
      <c r="HT420" s="149"/>
      <c r="HU420" s="149"/>
      <c r="HV420" s="149"/>
      <c r="HW420" s="149"/>
      <c r="HX420" s="149"/>
      <c r="HY420" s="149"/>
      <c r="HZ420" s="149"/>
      <c r="IA420" s="149"/>
      <c r="IB420" s="149"/>
      <c r="IC420" s="149"/>
      <c r="ID420" s="149"/>
      <c r="IE420" s="149"/>
      <c r="IF420" s="149"/>
      <c r="IG420" s="149"/>
      <c r="IH420" s="149"/>
      <c r="II420" s="149"/>
      <c r="IJ420" s="149"/>
      <c r="IK420" s="149"/>
      <c r="IL420" s="149"/>
      <c r="IM420" s="149"/>
      <c r="IN420" s="149"/>
      <c r="IO420" s="149"/>
      <c r="IP420" s="150"/>
      <c r="IQ420" s="149"/>
      <c r="IR420" s="6"/>
      <c r="IS420" s="6"/>
      <c r="IT420" s="6"/>
      <c r="IU420" s="6"/>
      <c r="IV420" s="6"/>
      <c r="IW420" s="6"/>
      <c r="XEY420" s="6"/>
      <c r="XFA420" s="6"/>
    </row>
    <row r="421" s="10" customFormat="true" ht="36" hidden="false" customHeight="true" outlineLevel="0" collapsed="false">
      <c r="A421" s="37" t="n">
        <v>6</v>
      </c>
      <c r="B421" s="78" t="s">
        <v>324</v>
      </c>
      <c r="C421" s="37" t="s">
        <v>688</v>
      </c>
      <c r="D421" s="62" t="s">
        <v>689</v>
      </c>
      <c r="E421" s="39" t="s">
        <v>70</v>
      </c>
      <c r="F421" s="40" t="n">
        <v>48</v>
      </c>
      <c r="G421" s="40" t="n">
        <v>25</v>
      </c>
      <c r="H421" s="152" t="n">
        <v>40</v>
      </c>
      <c r="I421" s="5"/>
      <c r="J421" s="9" t="n">
        <f aca="false">H422*I421</f>
        <v>0</v>
      </c>
      <c r="K421" s="149"/>
      <c r="L421" s="149"/>
      <c r="M421" s="149"/>
      <c r="N421" s="149"/>
      <c r="O421" s="149"/>
      <c r="P421" s="149"/>
      <c r="Q421" s="149"/>
      <c r="R421" s="149"/>
      <c r="S421" s="149"/>
      <c r="T421" s="149"/>
      <c r="U421" s="149"/>
      <c r="V421" s="149"/>
      <c r="W421" s="149"/>
      <c r="X421" s="149"/>
      <c r="Y421" s="149"/>
      <c r="Z421" s="149"/>
      <c r="AA421" s="149"/>
      <c r="AB421" s="149"/>
      <c r="AC421" s="149"/>
      <c r="AD421" s="149"/>
      <c r="AE421" s="149"/>
      <c r="AF421" s="149"/>
      <c r="AG421" s="149"/>
      <c r="AH421" s="149"/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  <c r="BI421" s="149"/>
      <c r="BJ421" s="149"/>
      <c r="BK421" s="149"/>
      <c r="BL421" s="149"/>
      <c r="BM421" s="149"/>
      <c r="BN421" s="149"/>
      <c r="BO421" s="149"/>
      <c r="BP421" s="149"/>
      <c r="BQ421" s="149"/>
      <c r="BR421" s="149"/>
      <c r="BS421" s="149"/>
      <c r="BT421" s="149"/>
      <c r="BU421" s="149"/>
      <c r="BV421" s="149"/>
      <c r="BW421" s="149"/>
      <c r="BX421" s="149"/>
      <c r="BY421" s="149"/>
      <c r="BZ421" s="149"/>
      <c r="CA421" s="149"/>
      <c r="CB421" s="149"/>
      <c r="CC421" s="149"/>
      <c r="CD421" s="149"/>
      <c r="CE421" s="149"/>
      <c r="CF421" s="149"/>
      <c r="CG421" s="149"/>
      <c r="CH421" s="149"/>
      <c r="CI421" s="149"/>
      <c r="CJ421" s="149"/>
      <c r="CK421" s="149"/>
      <c r="CL421" s="149"/>
      <c r="CM421" s="149"/>
      <c r="CN421" s="149"/>
      <c r="CO421" s="149"/>
      <c r="CP421" s="149"/>
      <c r="CQ421" s="149"/>
      <c r="CR421" s="149"/>
      <c r="CS421" s="149"/>
      <c r="CT421" s="149"/>
      <c r="CU421" s="149"/>
      <c r="CV421" s="149"/>
      <c r="CW421" s="149"/>
      <c r="CX421" s="149"/>
      <c r="CY421" s="149"/>
      <c r="CZ421" s="149"/>
      <c r="DA421" s="149"/>
      <c r="DB421" s="149"/>
      <c r="DC421" s="149"/>
      <c r="DD421" s="149"/>
      <c r="DE421" s="149"/>
      <c r="DF421" s="149"/>
      <c r="DG421" s="149"/>
      <c r="DH421" s="149"/>
      <c r="DI421" s="149"/>
      <c r="DJ421" s="149"/>
      <c r="DK421" s="149"/>
      <c r="DL421" s="149"/>
      <c r="DM421" s="149"/>
      <c r="DN421" s="149"/>
      <c r="DO421" s="149"/>
      <c r="DP421" s="149"/>
      <c r="DQ421" s="149"/>
      <c r="DR421" s="149"/>
      <c r="DS421" s="149"/>
      <c r="DT421" s="149"/>
      <c r="DU421" s="149"/>
      <c r="DV421" s="149"/>
      <c r="DW421" s="149"/>
      <c r="DX421" s="149"/>
      <c r="DY421" s="149"/>
      <c r="DZ421" s="149"/>
      <c r="EA421" s="149"/>
      <c r="EB421" s="149"/>
      <c r="EC421" s="149"/>
      <c r="ED421" s="149"/>
      <c r="EE421" s="149"/>
      <c r="EF421" s="149"/>
      <c r="EG421" s="149"/>
      <c r="EH421" s="149"/>
      <c r="EI421" s="149"/>
      <c r="EJ421" s="149"/>
      <c r="EK421" s="149"/>
      <c r="EL421" s="149"/>
      <c r="EM421" s="149"/>
      <c r="EN421" s="149"/>
      <c r="EO421" s="149"/>
      <c r="EP421" s="149"/>
      <c r="EQ421" s="149"/>
      <c r="ER421" s="149"/>
      <c r="ES421" s="149"/>
      <c r="ET421" s="149"/>
      <c r="EU421" s="149"/>
      <c r="EV421" s="149"/>
      <c r="EW421" s="149"/>
      <c r="EX421" s="149"/>
      <c r="EY421" s="149"/>
      <c r="EZ421" s="149"/>
      <c r="FA421" s="149"/>
      <c r="FB421" s="149"/>
      <c r="FC421" s="149"/>
      <c r="FD421" s="149"/>
      <c r="FE421" s="149"/>
      <c r="FF421" s="149"/>
      <c r="FG421" s="149"/>
      <c r="FH421" s="149"/>
      <c r="FI421" s="149"/>
      <c r="FJ421" s="149"/>
      <c r="FK421" s="149"/>
      <c r="FL421" s="149"/>
      <c r="FM421" s="149"/>
      <c r="FN421" s="149"/>
      <c r="FO421" s="149"/>
      <c r="FP421" s="149"/>
      <c r="FQ421" s="149"/>
      <c r="FR421" s="149"/>
      <c r="FS421" s="149"/>
      <c r="FT421" s="149"/>
      <c r="FU421" s="149"/>
      <c r="FV421" s="149"/>
      <c r="FW421" s="149"/>
      <c r="FX421" s="149"/>
      <c r="FY421" s="149"/>
      <c r="FZ421" s="149"/>
      <c r="GA421" s="149"/>
      <c r="GB421" s="149"/>
      <c r="GC421" s="149"/>
      <c r="GD421" s="149"/>
      <c r="GE421" s="149"/>
      <c r="GF421" s="149"/>
      <c r="GG421" s="149"/>
      <c r="GH421" s="149"/>
      <c r="GI421" s="149"/>
      <c r="GJ421" s="149"/>
      <c r="GK421" s="149"/>
      <c r="GL421" s="149"/>
      <c r="GM421" s="149"/>
      <c r="GN421" s="149"/>
      <c r="GO421" s="149"/>
      <c r="GP421" s="149"/>
      <c r="GQ421" s="149"/>
      <c r="GR421" s="149"/>
      <c r="GS421" s="149"/>
      <c r="GT421" s="149"/>
      <c r="GU421" s="149"/>
      <c r="GV421" s="149"/>
      <c r="GW421" s="149"/>
      <c r="GX421" s="149"/>
      <c r="GY421" s="149"/>
      <c r="GZ421" s="149"/>
      <c r="HA421" s="149"/>
      <c r="HB421" s="149"/>
      <c r="HC421" s="149"/>
      <c r="HD421" s="149"/>
      <c r="HE421" s="149"/>
      <c r="HF421" s="149"/>
      <c r="HG421" s="149"/>
      <c r="HH421" s="149"/>
      <c r="HI421" s="149"/>
      <c r="HJ421" s="149"/>
      <c r="HK421" s="149"/>
      <c r="HL421" s="149"/>
      <c r="HM421" s="149"/>
      <c r="HN421" s="149"/>
      <c r="HO421" s="149"/>
      <c r="HP421" s="149"/>
      <c r="HQ421" s="149"/>
      <c r="HR421" s="149"/>
      <c r="HS421" s="149"/>
      <c r="HT421" s="149"/>
      <c r="HU421" s="149"/>
      <c r="HV421" s="149"/>
      <c r="HW421" s="149"/>
      <c r="HX421" s="149"/>
      <c r="HY421" s="149"/>
      <c r="HZ421" s="149"/>
      <c r="IA421" s="149"/>
      <c r="IB421" s="149"/>
      <c r="IC421" s="149"/>
      <c r="ID421" s="149"/>
      <c r="IE421" s="149"/>
      <c r="IF421" s="149"/>
      <c r="IG421" s="149"/>
      <c r="IH421" s="149"/>
      <c r="II421" s="149"/>
      <c r="IJ421" s="149"/>
      <c r="IK421" s="149"/>
      <c r="IL421" s="149"/>
      <c r="IM421" s="149"/>
      <c r="IN421" s="149"/>
      <c r="IO421" s="149"/>
      <c r="IP421" s="150"/>
      <c r="IQ421" s="149"/>
      <c r="IR421" s="6"/>
      <c r="IS421" s="6"/>
      <c r="IT421" s="6"/>
      <c r="IU421" s="6"/>
      <c r="IV421" s="6"/>
      <c r="IW421" s="6"/>
      <c r="XEY421" s="6"/>
      <c r="XFA421" s="6"/>
    </row>
    <row r="422" s="10" customFormat="true" ht="36" hidden="false" customHeight="true" outlineLevel="0" collapsed="false">
      <c r="A422" s="37" t="n">
        <v>7</v>
      </c>
      <c r="B422" s="78" t="s">
        <v>282</v>
      </c>
      <c r="C422" s="37"/>
      <c r="D422" s="62" t="s">
        <v>690</v>
      </c>
      <c r="E422" s="39" t="s">
        <v>100</v>
      </c>
      <c r="F422" s="40" t="n">
        <v>40</v>
      </c>
      <c r="G422" s="40" t="n">
        <v>25</v>
      </c>
      <c r="H422" s="152" t="n">
        <v>30</v>
      </c>
      <c r="I422" s="5"/>
      <c r="J422" s="9" t="n">
        <f aca="false">H422*I422</f>
        <v>0</v>
      </c>
      <c r="K422" s="149"/>
      <c r="L422" s="149"/>
      <c r="M422" s="149"/>
      <c r="N422" s="149"/>
      <c r="O422" s="149"/>
      <c r="P422" s="149"/>
      <c r="Q422" s="149"/>
      <c r="R422" s="149"/>
      <c r="S422" s="149"/>
      <c r="T422" s="149"/>
      <c r="U422" s="149"/>
      <c r="V422" s="149"/>
      <c r="W422" s="149"/>
      <c r="X422" s="149"/>
      <c r="Y422" s="149"/>
      <c r="Z422" s="149"/>
      <c r="AA422" s="149"/>
      <c r="AB422" s="149"/>
      <c r="AC422" s="149"/>
      <c r="AD422" s="149"/>
      <c r="AE422" s="149"/>
      <c r="AF422" s="149"/>
      <c r="AG422" s="149"/>
      <c r="AH422" s="149"/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  <c r="BI422" s="149"/>
      <c r="BJ422" s="149"/>
      <c r="BK422" s="149"/>
      <c r="BL422" s="149"/>
      <c r="BM422" s="149"/>
      <c r="BN422" s="149"/>
      <c r="BO422" s="149"/>
      <c r="BP422" s="149"/>
      <c r="BQ422" s="149"/>
      <c r="BR422" s="149"/>
      <c r="BS422" s="149"/>
      <c r="BT422" s="149"/>
      <c r="BU422" s="149"/>
      <c r="BV422" s="149"/>
      <c r="BW422" s="149"/>
      <c r="BX422" s="149"/>
      <c r="BY422" s="149"/>
      <c r="BZ422" s="149"/>
      <c r="CA422" s="149"/>
      <c r="CB422" s="149"/>
      <c r="CC422" s="149"/>
      <c r="CD422" s="149"/>
      <c r="CE422" s="149"/>
      <c r="CF422" s="149"/>
      <c r="CG422" s="149"/>
      <c r="CH422" s="149"/>
      <c r="CI422" s="149"/>
      <c r="CJ422" s="149"/>
      <c r="CK422" s="149"/>
      <c r="CL422" s="149"/>
      <c r="CM422" s="149"/>
      <c r="CN422" s="149"/>
      <c r="CO422" s="149"/>
      <c r="CP422" s="149"/>
      <c r="CQ422" s="149"/>
      <c r="CR422" s="149"/>
      <c r="CS422" s="149"/>
      <c r="CT422" s="149"/>
      <c r="CU422" s="149"/>
      <c r="CV422" s="149"/>
      <c r="CW422" s="149"/>
      <c r="CX422" s="149"/>
      <c r="CY422" s="149"/>
      <c r="CZ422" s="149"/>
      <c r="DA422" s="149"/>
      <c r="DB422" s="149"/>
      <c r="DC422" s="149"/>
      <c r="DD422" s="149"/>
      <c r="DE422" s="149"/>
      <c r="DF422" s="149"/>
      <c r="DG422" s="149"/>
      <c r="DH422" s="149"/>
      <c r="DI422" s="149"/>
      <c r="DJ422" s="149"/>
      <c r="DK422" s="149"/>
      <c r="DL422" s="149"/>
      <c r="DM422" s="149"/>
      <c r="DN422" s="149"/>
      <c r="DO422" s="149"/>
      <c r="DP422" s="149"/>
      <c r="DQ422" s="149"/>
      <c r="DR422" s="149"/>
      <c r="DS422" s="149"/>
      <c r="DT422" s="149"/>
      <c r="DU422" s="149"/>
      <c r="DV422" s="149"/>
      <c r="DW422" s="149"/>
      <c r="DX422" s="149"/>
      <c r="DY422" s="149"/>
      <c r="DZ422" s="149"/>
      <c r="EA422" s="149"/>
      <c r="EB422" s="149"/>
      <c r="EC422" s="149"/>
      <c r="ED422" s="149"/>
      <c r="EE422" s="149"/>
      <c r="EF422" s="149"/>
      <c r="EG422" s="149"/>
      <c r="EH422" s="149"/>
      <c r="EI422" s="149"/>
      <c r="EJ422" s="149"/>
      <c r="EK422" s="149"/>
      <c r="EL422" s="149"/>
      <c r="EM422" s="149"/>
      <c r="EN422" s="149"/>
      <c r="EO422" s="149"/>
      <c r="EP422" s="149"/>
      <c r="EQ422" s="149"/>
      <c r="ER422" s="149"/>
      <c r="ES422" s="149"/>
      <c r="ET422" s="149"/>
      <c r="EU422" s="149"/>
      <c r="EV422" s="149"/>
      <c r="EW422" s="149"/>
      <c r="EX422" s="149"/>
      <c r="EY422" s="149"/>
      <c r="EZ422" s="149"/>
      <c r="FA422" s="149"/>
      <c r="FB422" s="149"/>
      <c r="FC422" s="149"/>
      <c r="FD422" s="149"/>
      <c r="FE422" s="149"/>
      <c r="FF422" s="149"/>
      <c r="FG422" s="149"/>
      <c r="FH422" s="149"/>
      <c r="FI422" s="149"/>
      <c r="FJ422" s="149"/>
      <c r="FK422" s="149"/>
      <c r="FL422" s="149"/>
      <c r="FM422" s="149"/>
      <c r="FN422" s="149"/>
      <c r="FO422" s="149"/>
      <c r="FP422" s="149"/>
      <c r="FQ422" s="149"/>
      <c r="FR422" s="149"/>
      <c r="FS422" s="149"/>
      <c r="FT422" s="149"/>
      <c r="FU422" s="149"/>
      <c r="FV422" s="149"/>
      <c r="FW422" s="149"/>
      <c r="FX422" s="149"/>
      <c r="FY422" s="149"/>
      <c r="FZ422" s="149"/>
      <c r="GA422" s="149"/>
      <c r="GB422" s="149"/>
      <c r="GC422" s="149"/>
      <c r="GD422" s="149"/>
      <c r="GE422" s="149"/>
      <c r="GF422" s="149"/>
      <c r="GG422" s="149"/>
      <c r="GH422" s="149"/>
      <c r="GI422" s="149"/>
      <c r="GJ422" s="149"/>
      <c r="GK422" s="149"/>
      <c r="GL422" s="149"/>
      <c r="GM422" s="149"/>
      <c r="GN422" s="149"/>
      <c r="GO422" s="149"/>
      <c r="GP422" s="149"/>
      <c r="GQ422" s="149"/>
      <c r="GR422" s="149"/>
      <c r="GS422" s="149"/>
      <c r="GT422" s="149"/>
      <c r="GU422" s="149"/>
      <c r="GV422" s="149"/>
      <c r="GW422" s="149"/>
      <c r="GX422" s="149"/>
      <c r="GY422" s="149"/>
      <c r="GZ422" s="149"/>
      <c r="HA422" s="149"/>
      <c r="HB422" s="149"/>
      <c r="HC422" s="149"/>
      <c r="HD422" s="149"/>
      <c r="HE422" s="149"/>
      <c r="HF422" s="149"/>
      <c r="HG422" s="149"/>
      <c r="HH422" s="149"/>
      <c r="HI422" s="149"/>
      <c r="HJ422" s="149"/>
      <c r="HK422" s="149"/>
      <c r="HL422" s="149"/>
      <c r="HM422" s="149"/>
      <c r="HN422" s="149"/>
      <c r="HO422" s="149"/>
      <c r="HP422" s="149"/>
      <c r="HQ422" s="149"/>
      <c r="HR422" s="149"/>
      <c r="HS422" s="149"/>
      <c r="HT422" s="149"/>
      <c r="HU422" s="149"/>
      <c r="HV422" s="149"/>
      <c r="HW422" s="149"/>
      <c r="HX422" s="149"/>
      <c r="HY422" s="149"/>
      <c r="HZ422" s="149"/>
      <c r="IA422" s="149"/>
      <c r="IB422" s="149"/>
      <c r="IC422" s="149"/>
      <c r="ID422" s="149"/>
      <c r="IE422" s="149"/>
      <c r="IF422" s="149"/>
      <c r="IG422" s="149"/>
      <c r="IH422" s="149"/>
      <c r="II422" s="149"/>
      <c r="IJ422" s="149"/>
      <c r="IK422" s="149"/>
      <c r="IL422" s="149"/>
      <c r="IM422" s="149"/>
      <c r="IN422" s="149"/>
      <c r="IO422" s="149"/>
      <c r="IP422" s="150"/>
      <c r="IQ422" s="149"/>
      <c r="IR422" s="6"/>
      <c r="IS422" s="6"/>
      <c r="IT422" s="6"/>
      <c r="IU422" s="6"/>
      <c r="IV422" s="6"/>
      <c r="IW422" s="6"/>
      <c r="XEY422" s="6"/>
      <c r="XFA422" s="6"/>
    </row>
    <row r="423" s="10" customFormat="true" ht="50.25" hidden="false" customHeight="true" outlineLevel="0" collapsed="false">
      <c r="A423" s="37" t="n">
        <v>8</v>
      </c>
      <c r="B423" s="78" t="s">
        <v>282</v>
      </c>
      <c r="C423" s="37"/>
      <c r="D423" s="62" t="s">
        <v>691</v>
      </c>
      <c r="E423" s="39" t="s">
        <v>100</v>
      </c>
      <c r="F423" s="40" t="n">
        <v>68</v>
      </c>
      <c r="G423" s="40" t="n">
        <v>25</v>
      </c>
      <c r="H423" s="152" t="n">
        <v>30</v>
      </c>
      <c r="I423" s="5"/>
      <c r="J423" s="9" t="n">
        <f aca="false">H423*I423</f>
        <v>0</v>
      </c>
      <c r="K423" s="149"/>
      <c r="L423" s="149"/>
      <c r="M423" s="149"/>
      <c r="N423" s="149"/>
      <c r="O423" s="149"/>
      <c r="P423" s="149"/>
      <c r="Q423" s="149"/>
      <c r="R423" s="149"/>
      <c r="S423" s="149"/>
      <c r="T423" s="149"/>
      <c r="U423" s="149"/>
      <c r="V423" s="149"/>
      <c r="W423" s="149"/>
      <c r="X423" s="149"/>
      <c r="Y423" s="149"/>
      <c r="Z423" s="149"/>
      <c r="AA423" s="149"/>
      <c r="AB423" s="149"/>
      <c r="AC423" s="149"/>
      <c r="AD423" s="149"/>
      <c r="AE423" s="149"/>
      <c r="AF423" s="149"/>
      <c r="AG423" s="149"/>
      <c r="AH423" s="149"/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  <c r="BI423" s="149"/>
      <c r="BJ423" s="149"/>
      <c r="BK423" s="149"/>
      <c r="BL423" s="149"/>
      <c r="BM423" s="149"/>
      <c r="BN423" s="149"/>
      <c r="BO423" s="149"/>
      <c r="BP423" s="149"/>
      <c r="BQ423" s="149"/>
      <c r="BR423" s="149"/>
      <c r="BS423" s="149"/>
      <c r="BT423" s="149"/>
      <c r="BU423" s="149"/>
      <c r="BV423" s="149"/>
      <c r="BW423" s="149"/>
      <c r="BX423" s="149"/>
      <c r="BY423" s="149"/>
      <c r="BZ423" s="149"/>
      <c r="CA423" s="149"/>
      <c r="CB423" s="149"/>
      <c r="CC423" s="149"/>
      <c r="CD423" s="149"/>
      <c r="CE423" s="149"/>
      <c r="CF423" s="149"/>
      <c r="CG423" s="149"/>
      <c r="CH423" s="149"/>
      <c r="CI423" s="149"/>
      <c r="CJ423" s="149"/>
      <c r="CK423" s="149"/>
      <c r="CL423" s="149"/>
      <c r="CM423" s="149"/>
      <c r="CN423" s="149"/>
      <c r="CO423" s="149"/>
      <c r="CP423" s="149"/>
      <c r="CQ423" s="149"/>
      <c r="CR423" s="149"/>
      <c r="CS423" s="149"/>
      <c r="CT423" s="149"/>
      <c r="CU423" s="149"/>
      <c r="CV423" s="149"/>
      <c r="CW423" s="149"/>
      <c r="CX423" s="149"/>
      <c r="CY423" s="149"/>
      <c r="CZ423" s="149"/>
      <c r="DA423" s="149"/>
      <c r="DB423" s="149"/>
      <c r="DC423" s="149"/>
      <c r="DD423" s="149"/>
      <c r="DE423" s="149"/>
      <c r="DF423" s="149"/>
      <c r="DG423" s="149"/>
      <c r="DH423" s="149"/>
      <c r="DI423" s="149"/>
      <c r="DJ423" s="149"/>
      <c r="DK423" s="149"/>
      <c r="DL423" s="149"/>
      <c r="DM423" s="149"/>
      <c r="DN423" s="149"/>
      <c r="DO423" s="149"/>
      <c r="DP423" s="149"/>
      <c r="DQ423" s="149"/>
      <c r="DR423" s="149"/>
      <c r="DS423" s="149"/>
      <c r="DT423" s="149"/>
      <c r="DU423" s="149"/>
      <c r="DV423" s="149"/>
      <c r="DW423" s="149"/>
      <c r="DX423" s="149"/>
      <c r="DY423" s="149"/>
      <c r="DZ423" s="149"/>
      <c r="EA423" s="149"/>
      <c r="EB423" s="149"/>
      <c r="EC423" s="149"/>
      <c r="ED423" s="149"/>
      <c r="EE423" s="149"/>
      <c r="EF423" s="149"/>
      <c r="EG423" s="149"/>
      <c r="EH423" s="149"/>
      <c r="EI423" s="149"/>
      <c r="EJ423" s="149"/>
      <c r="EK423" s="149"/>
      <c r="EL423" s="149"/>
      <c r="EM423" s="149"/>
      <c r="EN423" s="149"/>
      <c r="EO423" s="149"/>
      <c r="EP423" s="149"/>
      <c r="EQ423" s="149"/>
      <c r="ER423" s="149"/>
      <c r="ES423" s="149"/>
      <c r="ET423" s="149"/>
      <c r="EU423" s="149"/>
      <c r="EV423" s="149"/>
      <c r="EW423" s="149"/>
      <c r="EX423" s="149"/>
      <c r="EY423" s="149"/>
      <c r="EZ423" s="149"/>
      <c r="FA423" s="149"/>
      <c r="FB423" s="149"/>
      <c r="FC423" s="149"/>
      <c r="FD423" s="149"/>
      <c r="FE423" s="149"/>
      <c r="FF423" s="149"/>
      <c r="FG423" s="149"/>
      <c r="FH423" s="149"/>
      <c r="FI423" s="149"/>
      <c r="FJ423" s="149"/>
      <c r="FK423" s="149"/>
      <c r="FL423" s="149"/>
      <c r="FM423" s="149"/>
      <c r="FN423" s="149"/>
      <c r="FO423" s="149"/>
      <c r="FP423" s="149"/>
      <c r="FQ423" s="149"/>
      <c r="FR423" s="149"/>
      <c r="FS423" s="149"/>
      <c r="FT423" s="149"/>
      <c r="FU423" s="149"/>
      <c r="FV423" s="149"/>
      <c r="FW423" s="149"/>
      <c r="FX423" s="149"/>
      <c r="FY423" s="149"/>
      <c r="FZ423" s="149"/>
      <c r="GA423" s="149"/>
      <c r="GB423" s="149"/>
      <c r="GC423" s="149"/>
      <c r="GD423" s="149"/>
      <c r="GE423" s="149"/>
      <c r="GF423" s="149"/>
      <c r="GG423" s="149"/>
      <c r="GH423" s="149"/>
      <c r="GI423" s="149"/>
      <c r="GJ423" s="149"/>
      <c r="GK423" s="149"/>
      <c r="GL423" s="149"/>
      <c r="GM423" s="149"/>
      <c r="GN423" s="149"/>
      <c r="GO423" s="149"/>
      <c r="GP423" s="149"/>
      <c r="GQ423" s="149"/>
      <c r="GR423" s="149"/>
      <c r="GS423" s="149"/>
      <c r="GT423" s="149"/>
      <c r="GU423" s="149"/>
      <c r="GV423" s="149"/>
      <c r="GW423" s="149"/>
      <c r="GX423" s="149"/>
      <c r="GY423" s="149"/>
      <c r="GZ423" s="149"/>
      <c r="HA423" s="149"/>
      <c r="HB423" s="149"/>
      <c r="HC423" s="149"/>
      <c r="HD423" s="149"/>
      <c r="HE423" s="149"/>
      <c r="HF423" s="149"/>
      <c r="HG423" s="149"/>
      <c r="HH423" s="149"/>
      <c r="HI423" s="149"/>
      <c r="HJ423" s="149"/>
      <c r="HK423" s="149"/>
      <c r="HL423" s="149"/>
      <c r="HM423" s="149"/>
      <c r="HN423" s="149"/>
      <c r="HO423" s="149"/>
      <c r="HP423" s="149"/>
      <c r="HQ423" s="149"/>
      <c r="HR423" s="149"/>
      <c r="HS423" s="149"/>
      <c r="HT423" s="149"/>
      <c r="HU423" s="149"/>
      <c r="HV423" s="149"/>
      <c r="HW423" s="149"/>
      <c r="HX423" s="149"/>
      <c r="HY423" s="149"/>
      <c r="HZ423" s="149"/>
      <c r="IA423" s="149"/>
      <c r="IB423" s="149"/>
      <c r="IC423" s="149"/>
      <c r="ID423" s="149"/>
      <c r="IE423" s="149"/>
      <c r="IF423" s="149"/>
      <c r="IG423" s="149"/>
      <c r="IH423" s="149"/>
      <c r="II423" s="149"/>
      <c r="IJ423" s="149"/>
      <c r="IK423" s="149"/>
      <c r="IL423" s="149"/>
      <c r="IM423" s="149"/>
      <c r="IN423" s="149"/>
      <c r="IO423" s="149"/>
      <c r="IP423" s="150"/>
      <c r="IQ423" s="149"/>
      <c r="IR423" s="6"/>
      <c r="IS423" s="6"/>
      <c r="IT423" s="6"/>
      <c r="IU423" s="6"/>
      <c r="IV423" s="6"/>
      <c r="IW423" s="6"/>
      <c r="XEY423" s="6"/>
      <c r="XFA423" s="6"/>
    </row>
    <row r="424" s="10" customFormat="true" ht="50.25" hidden="false" customHeight="true" outlineLevel="0" collapsed="false">
      <c r="A424" s="37" t="n">
        <v>9</v>
      </c>
      <c r="B424" s="78" t="s">
        <v>295</v>
      </c>
      <c r="C424" s="37"/>
      <c r="D424" s="62" t="s">
        <v>692</v>
      </c>
      <c r="E424" s="39" t="s">
        <v>22</v>
      </c>
      <c r="F424" s="40" t="n">
        <v>192</v>
      </c>
      <c r="G424" s="40" t="n">
        <v>25</v>
      </c>
      <c r="H424" s="153" t="n">
        <v>45</v>
      </c>
      <c r="I424" s="5"/>
      <c r="J424" s="9" t="n">
        <f aca="false">H424*I424</f>
        <v>0</v>
      </c>
      <c r="K424" s="149"/>
      <c r="L424" s="149"/>
      <c r="M424" s="149"/>
      <c r="N424" s="149"/>
      <c r="O424" s="149"/>
      <c r="P424" s="149"/>
      <c r="Q424" s="149"/>
      <c r="R424" s="149"/>
      <c r="S424" s="149"/>
      <c r="T424" s="149"/>
      <c r="U424" s="149"/>
      <c r="V424" s="149"/>
      <c r="W424" s="149"/>
      <c r="X424" s="149"/>
      <c r="Y424" s="149"/>
      <c r="Z424" s="149"/>
      <c r="AA424" s="149"/>
      <c r="AB424" s="149"/>
      <c r="AC424" s="149"/>
      <c r="AD424" s="149"/>
      <c r="AE424" s="149"/>
      <c r="AF424" s="149"/>
      <c r="AG424" s="149"/>
      <c r="AH424" s="149"/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  <c r="BI424" s="149"/>
      <c r="BJ424" s="149"/>
      <c r="BK424" s="149"/>
      <c r="BL424" s="149"/>
      <c r="BM424" s="149"/>
      <c r="BN424" s="149"/>
      <c r="BO424" s="149"/>
      <c r="BP424" s="149"/>
      <c r="BQ424" s="149"/>
      <c r="BR424" s="149"/>
      <c r="BS424" s="149"/>
      <c r="BT424" s="149"/>
      <c r="BU424" s="149"/>
      <c r="BV424" s="149"/>
      <c r="BW424" s="149"/>
      <c r="BX424" s="149"/>
      <c r="BY424" s="149"/>
      <c r="BZ424" s="149"/>
      <c r="CA424" s="149"/>
      <c r="CB424" s="149"/>
      <c r="CC424" s="149"/>
      <c r="CD424" s="149"/>
      <c r="CE424" s="149"/>
      <c r="CF424" s="149"/>
      <c r="CG424" s="149"/>
      <c r="CH424" s="149"/>
      <c r="CI424" s="149"/>
      <c r="CJ424" s="149"/>
      <c r="CK424" s="149"/>
      <c r="CL424" s="149"/>
      <c r="CM424" s="149"/>
      <c r="CN424" s="149"/>
      <c r="CO424" s="149"/>
      <c r="CP424" s="149"/>
      <c r="CQ424" s="149"/>
      <c r="CR424" s="149"/>
      <c r="CS424" s="149"/>
      <c r="CT424" s="149"/>
      <c r="CU424" s="149"/>
      <c r="CV424" s="149"/>
      <c r="CW424" s="149"/>
      <c r="CX424" s="149"/>
      <c r="CY424" s="149"/>
      <c r="CZ424" s="149"/>
      <c r="DA424" s="149"/>
      <c r="DB424" s="149"/>
      <c r="DC424" s="149"/>
      <c r="DD424" s="149"/>
      <c r="DE424" s="149"/>
      <c r="DF424" s="149"/>
      <c r="DG424" s="149"/>
      <c r="DH424" s="149"/>
      <c r="DI424" s="149"/>
      <c r="DJ424" s="149"/>
      <c r="DK424" s="149"/>
      <c r="DL424" s="149"/>
      <c r="DM424" s="149"/>
      <c r="DN424" s="149"/>
      <c r="DO424" s="149"/>
      <c r="DP424" s="149"/>
      <c r="DQ424" s="149"/>
      <c r="DR424" s="149"/>
      <c r="DS424" s="149"/>
      <c r="DT424" s="149"/>
      <c r="DU424" s="149"/>
      <c r="DV424" s="149"/>
      <c r="DW424" s="149"/>
      <c r="DX424" s="149"/>
      <c r="DY424" s="149"/>
      <c r="DZ424" s="149"/>
      <c r="EA424" s="149"/>
      <c r="EB424" s="149"/>
      <c r="EC424" s="149"/>
      <c r="ED424" s="149"/>
      <c r="EE424" s="149"/>
      <c r="EF424" s="149"/>
      <c r="EG424" s="149"/>
      <c r="EH424" s="149"/>
      <c r="EI424" s="149"/>
      <c r="EJ424" s="149"/>
      <c r="EK424" s="149"/>
      <c r="EL424" s="149"/>
      <c r="EM424" s="149"/>
      <c r="EN424" s="149"/>
      <c r="EO424" s="149"/>
      <c r="EP424" s="149"/>
      <c r="EQ424" s="149"/>
      <c r="ER424" s="149"/>
      <c r="ES424" s="149"/>
      <c r="ET424" s="149"/>
      <c r="EU424" s="149"/>
      <c r="EV424" s="149"/>
      <c r="EW424" s="149"/>
      <c r="EX424" s="149"/>
      <c r="EY424" s="149"/>
      <c r="EZ424" s="149"/>
      <c r="FA424" s="149"/>
      <c r="FB424" s="149"/>
      <c r="FC424" s="149"/>
      <c r="FD424" s="149"/>
      <c r="FE424" s="149"/>
      <c r="FF424" s="149"/>
      <c r="FG424" s="149"/>
      <c r="FH424" s="149"/>
      <c r="FI424" s="149"/>
      <c r="FJ424" s="149"/>
      <c r="FK424" s="149"/>
      <c r="FL424" s="149"/>
      <c r="FM424" s="149"/>
      <c r="FN424" s="149"/>
      <c r="FO424" s="149"/>
      <c r="FP424" s="149"/>
      <c r="FQ424" s="149"/>
      <c r="FR424" s="149"/>
      <c r="FS424" s="149"/>
      <c r="FT424" s="149"/>
      <c r="FU424" s="149"/>
      <c r="FV424" s="149"/>
      <c r="FW424" s="149"/>
      <c r="FX424" s="149"/>
      <c r="FY424" s="149"/>
      <c r="FZ424" s="149"/>
      <c r="GA424" s="149"/>
      <c r="GB424" s="149"/>
      <c r="GC424" s="149"/>
      <c r="GD424" s="149"/>
      <c r="GE424" s="149"/>
      <c r="GF424" s="149"/>
      <c r="GG424" s="149"/>
      <c r="GH424" s="149"/>
      <c r="GI424" s="149"/>
      <c r="GJ424" s="149"/>
      <c r="GK424" s="149"/>
      <c r="GL424" s="149"/>
      <c r="GM424" s="149"/>
      <c r="GN424" s="149"/>
      <c r="GO424" s="149"/>
      <c r="GP424" s="149"/>
      <c r="GQ424" s="149"/>
      <c r="GR424" s="149"/>
      <c r="GS424" s="149"/>
      <c r="GT424" s="149"/>
      <c r="GU424" s="149"/>
      <c r="GV424" s="149"/>
      <c r="GW424" s="149"/>
      <c r="GX424" s="149"/>
      <c r="GY424" s="149"/>
      <c r="GZ424" s="149"/>
      <c r="HA424" s="149"/>
      <c r="HB424" s="149"/>
      <c r="HC424" s="149"/>
      <c r="HD424" s="149"/>
      <c r="HE424" s="149"/>
      <c r="HF424" s="149"/>
      <c r="HG424" s="149"/>
      <c r="HH424" s="149"/>
      <c r="HI424" s="149"/>
      <c r="HJ424" s="149"/>
      <c r="HK424" s="149"/>
      <c r="HL424" s="149"/>
      <c r="HM424" s="149"/>
      <c r="HN424" s="149"/>
      <c r="HO424" s="149"/>
      <c r="HP424" s="149"/>
      <c r="HQ424" s="149"/>
      <c r="HR424" s="149"/>
      <c r="HS424" s="149"/>
      <c r="HT424" s="149"/>
      <c r="HU424" s="149"/>
      <c r="HV424" s="149"/>
      <c r="HW424" s="149"/>
      <c r="HX424" s="149"/>
      <c r="HY424" s="149"/>
      <c r="HZ424" s="149"/>
      <c r="IA424" s="149"/>
      <c r="IB424" s="149"/>
      <c r="IC424" s="149"/>
      <c r="ID424" s="149"/>
      <c r="IE424" s="149"/>
      <c r="IF424" s="149"/>
      <c r="IG424" s="149"/>
      <c r="IH424" s="149"/>
      <c r="II424" s="149"/>
      <c r="IJ424" s="149"/>
      <c r="IK424" s="149"/>
      <c r="IL424" s="149"/>
      <c r="IM424" s="149"/>
      <c r="IN424" s="149"/>
      <c r="IO424" s="149"/>
      <c r="IP424" s="150"/>
      <c r="IQ424" s="149"/>
      <c r="IR424" s="6"/>
      <c r="IS424" s="6"/>
      <c r="IT424" s="6"/>
      <c r="IU424" s="6"/>
      <c r="IV424" s="6"/>
      <c r="IW424" s="6"/>
      <c r="XEY424" s="6"/>
      <c r="XFA424" s="6"/>
    </row>
    <row r="425" s="10" customFormat="true" ht="50.25" hidden="false" customHeight="true" outlineLevel="0" collapsed="false">
      <c r="A425" s="37" t="n">
        <v>10</v>
      </c>
      <c r="B425" s="78" t="s">
        <v>295</v>
      </c>
      <c r="C425" s="37"/>
      <c r="D425" s="62" t="s">
        <v>693</v>
      </c>
      <c r="E425" s="39" t="s">
        <v>22</v>
      </c>
      <c r="F425" s="40" t="n">
        <v>252</v>
      </c>
      <c r="G425" s="40" t="n">
        <v>25</v>
      </c>
      <c r="H425" s="153" t="n">
        <v>45</v>
      </c>
      <c r="I425" s="5"/>
      <c r="J425" s="9" t="n">
        <f aca="false">H425*I425</f>
        <v>0</v>
      </c>
      <c r="K425" s="149"/>
      <c r="L425" s="149"/>
      <c r="M425" s="149"/>
      <c r="N425" s="149"/>
      <c r="O425" s="149"/>
      <c r="P425" s="149"/>
      <c r="Q425" s="149"/>
      <c r="R425" s="149"/>
      <c r="S425" s="149"/>
      <c r="T425" s="149"/>
      <c r="U425" s="149"/>
      <c r="V425" s="149"/>
      <c r="W425" s="149"/>
      <c r="X425" s="149"/>
      <c r="Y425" s="149"/>
      <c r="Z425" s="149"/>
      <c r="AA425" s="149"/>
      <c r="AB425" s="149"/>
      <c r="AC425" s="149"/>
      <c r="AD425" s="149"/>
      <c r="AE425" s="149"/>
      <c r="AF425" s="149"/>
      <c r="AG425" s="149"/>
      <c r="AH425" s="149"/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  <c r="BI425" s="149"/>
      <c r="BJ425" s="149"/>
      <c r="BK425" s="149"/>
      <c r="BL425" s="149"/>
      <c r="BM425" s="149"/>
      <c r="BN425" s="149"/>
      <c r="BO425" s="149"/>
      <c r="BP425" s="149"/>
      <c r="BQ425" s="149"/>
      <c r="BR425" s="149"/>
      <c r="BS425" s="149"/>
      <c r="BT425" s="149"/>
      <c r="BU425" s="149"/>
      <c r="BV425" s="149"/>
      <c r="BW425" s="149"/>
      <c r="BX425" s="149"/>
      <c r="BY425" s="149"/>
      <c r="BZ425" s="149"/>
      <c r="CA425" s="149"/>
      <c r="CB425" s="149"/>
      <c r="CC425" s="149"/>
      <c r="CD425" s="149"/>
      <c r="CE425" s="149"/>
      <c r="CF425" s="149"/>
      <c r="CG425" s="149"/>
      <c r="CH425" s="149"/>
      <c r="CI425" s="149"/>
      <c r="CJ425" s="149"/>
      <c r="CK425" s="149"/>
      <c r="CL425" s="149"/>
      <c r="CM425" s="149"/>
      <c r="CN425" s="149"/>
      <c r="CO425" s="149"/>
      <c r="CP425" s="149"/>
      <c r="CQ425" s="149"/>
      <c r="CR425" s="149"/>
      <c r="CS425" s="149"/>
      <c r="CT425" s="149"/>
      <c r="CU425" s="149"/>
      <c r="CV425" s="149"/>
      <c r="CW425" s="149"/>
      <c r="CX425" s="149"/>
      <c r="CY425" s="149"/>
      <c r="CZ425" s="149"/>
      <c r="DA425" s="149"/>
      <c r="DB425" s="149"/>
      <c r="DC425" s="149"/>
      <c r="DD425" s="149"/>
      <c r="DE425" s="149"/>
      <c r="DF425" s="149"/>
      <c r="DG425" s="149"/>
      <c r="DH425" s="149"/>
      <c r="DI425" s="149"/>
      <c r="DJ425" s="149"/>
      <c r="DK425" s="149"/>
      <c r="DL425" s="149"/>
      <c r="DM425" s="149"/>
      <c r="DN425" s="149"/>
      <c r="DO425" s="149"/>
      <c r="DP425" s="149"/>
      <c r="DQ425" s="149"/>
      <c r="DR425" s="149"/>
      <c r="DS425" s="149"/>
      <c r="DT425" s="149"/>
      <c r="DU425" s="149"/>
      <c r="DV425" s="149"/>
      <c r="DW425" s="149"/>
      <c r="DX425" s="149"/>
      <c r="DY425" s="149"/>
      <c r="DZ425" s="149"/>
      <c r="EA425" s="149"/>
      <c r="EB425" s="149"/>
      <c r="EC425" s="149"/>
      <c r="ED425" s="149"/>
      <c r="EE425" s="149"/>
      <c r="EF425" s="149"/>
      <c r="EG425" s="149"/>
      <c r="EH425" s="149"/>
      <c r="EI425" s="149"/>
      <c r="EJ425" s="149"/>
      <c r="EK425" s="149"/>
      <c r="EL425" s="149"/>
      <c r="EM425" s="149"/>
      <c r="EN425" s="149"/>
      <c r="EO425" s="149"/>
      <c r="EP425" s="149"/>
      <c r="EQ425" s="149"/>
      <c r="ER425" s="149"/>
      <c r="ES425" s="149"/>
      <c r="ET425" s="149"/>
      <c r="EU425" s="149"/>
      <c r="EV425" s="149"/>
      <c r="EW425" s="149"/>
      <c r="EX425" s="149"/>
      <c r="EY425" s="149"/>
      <c r="EZ425" s="149"/>
      <c r="FA425" s="149"/>
      <c r="FB425" s="149"/>
      <c r="FC425" s="149"/>
      <c r="FD425" s="149"/>
      <c r="FE425" s="149"/>
      <c r="FF425" s="149"/>
      <c r="FG425" s="149"/>
      <c r="FH425" s="149"/>
      <c r="FI425" s="149"/>
      <c r="FJ425" s="149"/>
      <c r="FK425" s="149"/>
      <c r="FL425" s="149"/>
      <c r="FM425" s="149"/>
      <c r="FN425" s="149"/>
      <c r="FO425" s="149"/>
      <c r="FP425" s="149"/>
      <c r="FQ425" s="149"/>
      <c r="FR425" s="149"/>
      <c r="FS425" s="149"/>
      <c r="FT425" s="149"/>
      <c r="FU425" s="149"/>
      <c r="FV425" s="149"/>
      <c r="FW425" s="149"/>
      <c r="FX425" s="149"/>
      <c r="FY425" s="149"/>
      <c r="FZ425" s="149"/>
      <c r="GA425" s="149"/>
      <c r="GB425" s="149"/>
      <c r="GC425" s="149"/>
      <c r="GD425" s="149"/>
      <c r="GE425" s="149"/>
      <c r="GF425" s="149"/>
      <c r="GG425" s="149"/>
      <c r="GH425" s="149"/>
      <c r="GI425" s="149"/>
      <c r="GJ425" s="149"/>
      <c r="GK425" s="149"/>
      <c r="GL425" s="149"/>
      <c r="GM425" s="149"/>
      <c r="GN425" s="149"/>
      <c r="GO425" s="149"/>
      <c r="GP425" s="149"/>
      <c r="GQ425" s="149"/>
      <c r="GR425" s="149"/>
      <c r="GS425" s="149"/>
      <c r="GT425" s="149"/>
      <c r="GU425" s="149"/>
      <c r="GV425" s="149"/>
      <c r="GW425" s="149"/>
      <c r="GX425" s="149"/>
      <c r="GY425" s="149"/>
      <c r="GZ425" s="149"/>
      <c r="HA425" s="149"/>
      <c r="HB425" s="149"/>
      <c r="HC425" s="149"/>
      <c r="HD425" s="149"/>
      <c r="HE425" s="149"/>
      <c r="HF425" s="149"/>
      <c r="HG425" s="149"/>
      <c r="HH425" s="149"/>
      <c r="HI425" s="149"/>
      <c r="HJ425" s="149"/>
      <c r="HK425" s="149"/>
      <c r="HL425" s="149"/>
      <c r="HM425" s="149"/>
      <c r="HN425" s="149"/>
      <c r="HO425" s="149"/>
      <c r="HP425" s="149"/>
      <c r="HQ425" s="149"/>
      <c r="HR425" s="149"/>
      <c r="HS425" s="149"/>
      <c r="HT425" s="149"/>
      <c r="HU425" s="149"/>
      <c r="HV425" s="149"/>
      <c r="HW425" s="149"/>
      <c r="HX425" s="149"/>
      <c r="HY425" s="149"/>
      <c r="HZ425" s="149"/>
      <c r="IA425" s="149"/>
      <c r="IB425" s="149"/>
      <c r="IC425" s="149"/>
      <c r="ID425" s="149"/>
      <c r="IE425" s="149"/>
      <c r="IF425" s="149"/>
      <c r="IG425" s="149"/>
      <c r="IH425" s="149"/>
      <c r="II425" s="149"/>
      <c r="IJ425" s="149"/>
      <c r="IK425" s="149"/>
      <c r="IL425" s="149"/>
      <c r="IM425" s="149"/>
      <c r="IN425" s="149"/>
      <c r="IO425" s="149"/>
      <c r="IP425" s="150"/>
      <c r="IQ425" s="149"/>
      <c r="IR425" s="6"/>
      <c r="IS425" s="6"/>
      <c r="IT425" s="6"/>
      <c r="IU425" s="6"/>
      <c r="IV425" s="6"/>
      <c r="IW425" s="6"/>
      <c r="XEY425" s="6"/>
      <c r="XFA425" s="6"/>
    </row>
    <row r="426" s="10" customFormat="true" ht="50.25" hidden="false" customHeight="true" outlineLevel="0" collapsed="false">
      <c r="A426" s="37" t="n">
        <v>11</v>
      </c>
      <c r="B426" s="36" t="s">
        <v>251</v>
      </c>
      <c r="C426" s="37"/>
      <c r="D426" s="38" t="s">
        <v>694</v>
      </c>
      <c r="E426" s="39" t="s">
        <v>105</v>
      </c>
      <c r="F426" s="35" t="n">
        <v>80</v>
      </c>
      <c r="G426" s="35" t="n">
        <v>25</v>
      </c>
      <c r="H426" s="151" t="n">
        <v>40</v>
      </c>
      <c r="I426" s="5"/>
      <c r="J426" s="9" t="n">
        <f aca="false">H426*I426</f>
        <v>0</v>
      </c>
      <c r="K426" s="149"/>
      <c r="L426" s="149"/>
      <c r="M426" s="149"/>
      <c r="N426" s="149"/>
      <c r="O426" s="149"/>
      <c r="P426" s="149"/>
      <c r="Q426" s="149"/>
      <c r="R426" s="149"/>
      <c r="S426" s="149"/>
      <c r="T426" s="149"/>
      <c r="U426" s="149"/>
      <c r="V426" s="149"/>
      <c r="W426" s="149"/>
      <c r="X426" s="149"/>
      <c r="Y426" s="149"/>
      <c r="Z426" s="149"/>
      <c r="AA426" s="149"/>
      <c r="AB426" s="149"/>
      <c r="AC426" s="149"/>
      <c r="AD426" s="149"/>
      <c r="AE426" s="149"/>
      <c r="AF426" s="149"/>
      <c r="AG426" s="149"/>
      <c r="AH426" s="149"/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  <c r="BI426" s="149"/>
      <c r="BJ426" s="149"/>
      <c r="BK426" s="149"/>
      <c r="BL426" s="149"/>
      <c r="BM426" s="149"/>
      <c r="BN426" s="149"/>
      <c r="BO426" s="149"/>
      <c r="BP426" s="149"/>
      <c r="BQ426" s="149"/>
      <c r="BR426" s="149"/>
      <c r="BS426" s="149"/>
      <c r="BT426" s="149"/>
      <c r="BU426" s="149"/>
      <c r="BV426" s="149"/>
      <c r="BW426" s="149"/>
      <c r="BX426" s="149"/>
      <c r="BY426" s="149"/>
      <c r="BZ426" s="149"/>
      <c r="CA426" s="149"/>
      <c r="CB426" s="149"/>
      <c r="CC426" s="149"/>
      <c r="CD426" s="149"/>
      <c r="CE426" s="149"/>
      <c r="CF426" s="149"/>
      <c r="CG426" s="149"/>
      <c r="CH426" s="149"/>
      <c r="CI426" s="149"/>
      <c r="CJ426" s="149"/>
      <c r="CK426" s="149"/>
      <c r="CL426" s="149"/>
      <c r="CM426" s="149"/>
      <c r="CN426" s="149"/>
      <c r="CO426" s="149"/>
      <c r="CP426" s="149"/>
      <c r="CQ426" s="149"/>
      <c r="CR426" s="149"/>
      <c r="CS426" s="149"/>
      <c r="CT426" s="149"/>
      <c r="CU426" s="149"/>
      <c r="CV426" s="149"/>
      <c r="CW426" s="149"/>
      <c r="CX426" s="149"/>
      <c r="CY426" s="149"/>
      <c r="CZ426" s="149"/>
      <c r="DA426" s="149"/>
      <c r="DB426" s="149"/>
      <c r="DC426" s="149"/>
      <c r="DD426" s="149"/>
      <c r="DE426" s="149"/>
      <c r="DF426" s="149"/>
      <c r="DG426" s="149"/>
      <c r="DH426" s="149"/>
      <c r="DI426" s="149"/>
      <c r="DJ426" s="149"/>
      <c r="DK426" s="149"/>
      <c r="DL426" s="149"/>
      <c r="DM426" s="149"/>
      <c r="DN426" s="149"/>
      <c r="DO426" s="149"/>
      <c r="DP426" s="149"/>
      <c r="DQ426" s="149"/>
      <c r="DR426" s="149"/>
      <c r="DS426" s="149"/>
      <c r="DT426" s="149"/>
      <c r="DU426" s="149"/>
      <c r="DV426" s="149"/>
      <c r="DW426" s="149"/>
      <c r="DX426" s="149"/>
      <c r="DY426" s="149"/>
      <c r="DZ426" s="149"/>
      <c r="EA426" s="149"/>
      <c r="EB426" s="149"/>
      <c r="EC426" s="149"/>
      <c r="ED426" s="149"/>
      <c r="EE426" s="149"/>
      <c r="EF426" s="149"/>
      <c r="EG426" s="149"/>
      <c r="EH426" s="149"/>
      <c r="EI426" s="149"/>
      <c r="EJ426" s="149"/>
      <c r="EK426" s="149"/>
      <c r="EL426" s="149"/>
      <c r="EM426" s="149"/>
      <c r="EN426" s="149"/>
      <c r="EO426" s="149"/>
      <c r="EP426" s="149"/>
      <c r="EQ426" s="149"/>
      <c r="ER426" s="149"/>
      <c r="ES426" s="149"/>
      <c r="ET426" s="149"/>
      <c r="EU426" s="149"/>
      <c r="EV426" s="149"/>
      <c r="EW426" s="149"/>
      <c r="EX426" s="149"/>
      <c r="EY426" s="149"/>
      <c r="EZ426" s="149"/>
      <c r="FA426" s="149"/>
      <c r="FB426" s="149"/>
      <c r="FC426" s="149"/>
      <c r="FD426" s="149"/>
      <c r="FE426" s="149"/>
      <c r="FF426" s="149"/>
      <c r="FG426" s="149"/>
      <c r="FH426" s="149"/>
      <c r="FI426" s="149"/>
      <c r="FJ426" s="149"/>
      <c r="FK426" s="149"/>
      <c r="FL426" s="149"/>
      <c r="FM426" s="149"/>
      <c r="FN426" s="149"/>
      <c r="FO426" s="149"/>
      <c r="FP426" s="149"/>
      <c r="FQ426" s="149"/>
      <c r="FR426" s="149"/>
      <c r="FS426" s="149"/>
      <c r="FT426" s="149"/>
      <c r="FU426" s="149"/>
      <c r="FV426" s="149"/>
      <c r="FW426" s="149"/>
      <c r="FX426" s="149"/>
      <c r="FY426" s="149"/>
      <c r="FZ426" s="149"/>
      <c r="GA426" s="149"/>
      <c r="GB426" s="149"/>
      <c r="GC426" s="149"/>
      <c r="GD426" s="149"/>
      <c r="GE426" s="149"/>
      <c r="GF426" s="149"/>
      <c r="GG426" s="149"/>
      <c r="GH426" s="149"/>
      <c r="GI426" s="149"/>
      <c r="GJ426" s="149"/>
      <c r="GK426" s="149"/>
      <c r="GL426" s="149"/>
      <c r="GM426" s="149"/>
      <c r="GN426" s="149"/>
      <c r="GO426" s="149"/>
      <c r="GP426" s="149"/>
      <c r="GQ426" s="149"/>
      <c r="GR426" s="149"/>
      <c r="GS426" s="149"/>
      <c r="GT426" s="149"/>
      <c r="GU426" s="149"/>
      <c r="GV426" s="149"/>
      <c r="GW426" s="149"/>
      <c r="GX426" s="149"/>
      <c r="GY426" s="149"/>
      <c r="GZ426" s="149"/>
      <c r="HA426" s="149"/>
      <c r="HB426" s="149"/>
      <c r="HC426" s="149"/>
      <c r="HD426" s="149"/>
      <c r="HE426" s="149"/>
      <c r="HF426" s="149"/>
      <c r="HG426" s="149"/>
      <c r="HH426" s="149"/>
      <c r="HI426" s="149"/>
      <c r="HJ426" s="149"/>
      <c r="HK426" s="149"/>
      <c r="HL426" s="149"/>
      <c r="HM426" s="149"/>
      <c r="HN426" s="149"/>
      <c r="HO426" s="149"/>
      <c r="HP426" s="149"/>
      <c r="HQ426" s="149"/>
      <c r="HR426" s="149"/>
      <c r="HS426" s="149"/>
      <c r="HT426" s="149"/>
      <c r="HU426" s="149"/>
      <c r="HV426" s="149"/>
      <c r="HW426" s="149"/>
      <c r="HX426" s="149"/>
      <c r="HY426" s="149"/>
      <c r="HZ426" s="149"/>
      <c r="IA426" s="149"/>
      <c r="IB426" s="149"/>
      <c r="IC426" s="149"/>
      <c r="ID426" s="149"/>
      <c r="IE426" s="149"/>
      <c r="IF426" s="149"/>
      <c r="IG426" s="149"/>
      <c r="IH426" s="149"/>
      <c r="II426" s="149"/>
      <c r="IJ426" s="149"/>
      <c r="IK426" s="149"/>
      <c r="IL426" s="149"/>
      <c r="IM426" s="149"/>
      <c r="IN426" s="149"/>
      <c r="IO426" s="149"/>
      <c r="IP426" s="150"/>
      <c r="IQ426" s="149"/>
      <c r="IR426" s="6"/>
      <c r="IS426" s="6"/>
      <c r="IT426" s="6"/>
      <c r="IU426" s="6"/>
      <c r="IV426" s="6"/>
      <c r="IW426" s="6"/>
      <c r="XEY426" s="6"/>
      <c r="XFA426" s="6"/>
    </row>
    <row r="427" s="10" customFormat="true" ht="44.25" hidden="false" customHeight="true" outlineLevel="0" collapsed="false">
      <c r="A427" s="37" t="n">
        <v>12</v>
      </c>
      <c r="B427" s="36" t="s">
        <v>562</v>
      </c>
      <c r="C427" s="37"/>
      <c r="D427" s="38" t="s">
        <v>695</v>
      </c>
      <c r="E427" s="39" t="s">
        <v>105</v>
      </c>
      <c r="F427" s="35" t="n">
        <v>64</v>
      </c>
      <c r="G427" s="35" t="n">
        <v>25</v>
      </c>
      <c r="H427" s="151" t="n">
        <v>40</v>
      </c>
      <c r="I427" s="5"/>
      <c r="J427" s="9" t="n">
        <f aca="false">H427*I427</f>
        <v>0</v>
      </c>
      <c r="K427" s="149"/>
      <c r="L427" s="149"/>
      <c r="M427" s="149"/>
      <c r="N427" s="149"/>
      <c r="O427" s="149"/>
      <c r="P427" s="149"/>
      <c r="Q427" s="149"/>
      <c r="R427" s="149"/>
      <c r="S427" s="149"/>
      <c r="T427" s="149"/>
      <c r="U427" s="149"/>
      <c r="V427" s="149"/>
      <c r="W427" s="149"/>
      <c r="X427" s="149"/>
      <c r="Y427" s="149"/>
      <c r="Z427" s="149"/>
      <c r="AA427" s="149"/>
      <c r="AB427" s="149"/>
      <c r="AC427" s="149"/>
      <c r="AD427" s="149"/>
      <c r="AE427" s="149"/>
      <c r="AF427" s="149"/>
      <c r="AG427" s="149"/>
      <c r="AH427" s="149"/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  <c r="BI427" s="149"/>
      <c r="BJ427" s="149"/>
      <c r="BK427" s="149"/>
      <c r="BL427" s="149"/>
      <c r="BM427" s="149"/>
      <c r="BN427" s="149"/>
      <c r="BO427" s="149"/>
      <c r="BP427" s="149"/>
      <c r="BQ427" s="149"/>
      <c r="BR427" s="149"/>
      <c r="BS427" s="149"/>
      <c r="BT427" s="149"/>
      <c r="BU427" s="149"/>
      <c r="BV427" s="149"/>
      <c r="BW427" s="149"/>
      <c r="BX427" s="149"/>
      <c r="BY427" s="149"/>
      <c r="BZ427" s="149"/>
      <c r="CA427" s="149"/>
      <c r="CB427" s="149"/>
      <c r="CC427" s="149"/>
      <c r="CD427" s="149"/>
      <c r="CE427" s="149"/>
      <c r="CF427" s="149"/>
      <c r="CG427" s="149"/>
      <c r="CH427" s="149"/>
      <c r="CI427" s="149"/>
      <c r="CJ427" s="149"/>
      <c r="CK427" s="149"/>
      <c r="CL427" s="149"/>
      <c r="CM427" s="149"/>
      <c r="CN427" s="149"/>
      <c r="CO427" s="149"/>
      <c r="CP427" s="149"/>
      <c r="CQ427" s="149"/>
      <c r="CR427" s="149"/>
      <c r="CS427" s="149"/>
      <c r="CT427" s="149"/>
      <c r="CU427" s="149"/>
      <c r="CV427" s="149"/>
      <c r="CW427" s="149"/>
      <c r="CX427" s="149"/>
      <c r="CY427" s="149"/>
      <c r="CZ427" s="149"/>
      <c r="DA427" s="149"/>
      <c r="DB427" s="149"/>
      <c r="DC427" s="149"/>
      <c r="DD427" s="149"/>
      <c r="DE427" s="149"/>
      <c r="DF427" s="149"/>
      <c r="DG427" s="149"/>
      <c r="DH427" s="149"/>
      <c r="DI427" s="149"/>
      <c r="DJ427" s="149"/>
      <c r="DK427" s="149"/>
      <c r="DL427" s="149"/>
      <c r="DM427" s="149"/>
      <c r="DN427" s="149"/>
      <c r="DO427" s="149"/>
      <c r="DP427" s="149"/>
      <c r="DQ427" s="149"/>
      <c r="DR427" s="149"/>
      <c r="DS427" s="149"/>
      <c r="DT427" s="149"/>
      <c r="DU427" s="149"/>
      <c r="DV427" s="149"/>
      <c r="DW427" s="149"/>
      <c r="DX427" s="149"/>
      <c r="DY427" s="149"/>
      <c r="DZ427" s="149"/>
      <c r="EA427" s="149"/>
      <c r="EB427" s="149"/>
      <c r="EC427" s="149"/>
      <c r="ED427" s="149"/>
      <c r="EE427" s="149"/>
      <c r="EF427" s="149"/>
      <c r="EG427" s="149"/>
      <c r="EH427" s="149"/>
      <c r="EI427" s="149"/>
      <c r="EJ427" s="149"/>
      <c r="EK427" s="149"/>
      <c r="EL427" s="149"/>
      <c r="EM427" s="149"/>
      <c r="EN427" s="149"/>
      <c r="EO427" s="149"/>
      <c r="EP427" s="149"/>
      <c r="EQ427" s="149"/>
      <c r="ER427" s="149"/>
      <c r="ES427" s="149"/>
      <c r="ET427" s="149"/>
      <c r="EU427" s="149"/>
      <c r="EV427" s="149"/>
      <c r="EW427" s="149"/>
      <c r="EX427" s="149"/>
      <c r="EY427" s="149"/>
      <c r="EZ427" s="149"/>
      <c r="FA427" s="149"/>
      <c r="FB427" s="149"/>
      <c r="FC427" s="149"/>
      <c r="FD427" s="149"/>
      <c r="FE427" s="149"/>
      <c r="FF427" s="149"/>
      <c r="FG427" s="149"/>
      <c r="FH427" s="149"/>
      <c r="FI427" s="149"/>
      <c r="FJ427" s="149"/>
      <c r="FK427" s="149"/>
      <c r="FL427" s="149"/>
      <c r="FM427" s="149"/>
      <c r="FN427" s="149"/>
      <c r="FO427" s="149"/>
      <c r="FP427" s="149"/>
      <c r="FQ427" s="149"/>
      <c r="FR427" s="149"/>
      <c r="FS427" s="149"/>
      <c r="FT427" s="149"/>
      <c r="FU427" s="149"/>
      <c r="FV427" s="149"/>
      <c r="FW427" s="149"/>
      <c r="FX427" s="149"/>
      <c r="FY427" s="149"/>
      <c r="FZ427" s="149"/>
      <c r="GA427" s="149"/>
      <c r="GB427" s="149"/>
      <c r="GC427" s="149"/>
      <c r="GD427" s="149"/>
      <c r="GE427" s="149"/>
      <c r="GF427" s="149"/>
      <c r="GG427" s="149"/>
      <c r="GH427" s="149"/>
      <c r="GI427" s="149"/>
      <c r="GJ427" s="149"/>
      <c r="GK427" s="149"/>
      <c r="GL427" s="149"/>
      <c r="GM427" s="149"/>
      <c r="GN427" s="149"/>
      <c r="GO427" s="149"/>
      <c r="GP427" s="149"/>
      <c r="GQ427" s="149"/>
      <c r="GR427" s="149"/>
      <c r="GS427" s="149"/>
      <c r="GT427" s="149"/>
      <c r="GU427" s="149"/>
      <c r="GV427" s="149"/>
      <c r="GW427" s="149"/>
      <c r="GX427" s="149"/>
      <c r="GY427" s="149"/>
      <c r="GZ427" s="149"/>
      <c r="HA427" s="149"/>
      <c r="HB427" s="149"/>
      <c r="HC427" s="149"/>
      <c r="HD427" s="149"/>
      <c r="HE427" s="149"/>
      <c r="HF427" s="149"/>
      <c r="HG427" s="149"/>
      <c r="HH427" s="149"/>
      <c r="HI427" s="149"/>
      <c r="HJ427" s="149"/>
      <c r="HK427" s="149"/>
      <c r="HL427" s="149"/>
      <c r="HM427" s="149"/>
      <c r="HN427" s="149"/>
      <c r="HO427" s="149"/>
      <c r="HP427" s="149"/>
      <c r="HQ427" s="149"/>
      <c r="HR427" s="149"/>
      <c r="HS427" s="149"/>
      <c r="HT427" s="149"/>
      <c r="HU427" s="149"/>
      <c r="HV427" s="149"/>
      <c r="HW427" s="149"/>
      <c r="HX427" s="149"/>
      <c r="HY427" s="149"/>
      <c r="HZ427" s="149"/>
      <c r="IA427" s="149"/>
      <c r="IB427" s="149"/>
      <c r="IC427" s="149"/>
      <c r="ID427" s="149"/>
      <c r="IE427" s="149"/>
      <c r="IF427" s="149"/>
      <c r="IG427" s="149"/>
      <c r="IH427" s="149"/>
      <c r="II427" s="149"/>
      <c r="IJ427" s="149"/>
      <c r="IK427" s="149"/>
      <c r="IL427" s="149"/>
      <c r="IM427" s="149"/>
      <c r="IN427" s="149"/>
      <c r="IO427" s="149"/>
      <c r="IP427" s="150"/>
      <c r="IQ427" s="149"/>
      <c r="IR427" s="6"/>
      <c r="IS427" s="6"/>
      <c r="IT427" s="6"/>
      <c r="IU427" s="6"/>
      <c r="IV427" s="6"/>
      <c r="IW427" s="6"/>
      <c r="XEY427" s="6"/>
      <c r="XEZ427" s="6"/>
      <c r="XFA427" s="6"/>
    </row>
    <row r="428" s="10" customFormat="true" ht="39" hidden="false" customHeight="true" outlineLevel="0" collapsed="false">
      <c r="A428" s="37" t="n">
        <v>13</v>
      </c>
      <c r="B428" s="36" t="s">
        <v>251</v>
      </c>
      <c r="C428" s="37"/>
      <c r="D428" s="38" t="s">
        <v>696</v>
      </c>
      <c r="E428" s="39" t="s">
        <v>105</v>
      </c>
      <c r="F428" s="35" t="n">
        <v>60</v>
      </c>
      <c r="G428" s="35" t="n">
        <v>25</v>
      </c>
      <c r="H428" s="151" t="n">
        <v>40</v>
      </c>
      <c r="I428" s="5"/>
      <c r="J428" s="9" t="n">
        <f aca="false">H428*I428</f>
        <v>0</v>
      </c>
      <c r="K428" s="149"/>
      <c r="L428" s="149"/>
      <c r="M428" s="149"/>
      <c r="N428" s="149"/>
      <c r="O428" s="149"/>
      <c r="P428" s="149"/>
      <c r="Q428" s="149"/>
      <c r="R428" s="149"/>
      <c r="S428" s="149"/>
      <c r="T428" s="149"/>
      <c r="U428" s="149"/>
      <c r="V428" s="149"/>
      <c r="W428" s="149"/>
      <c r="X428" s="149"/>
      <c r="Y428" s="149"/>
      <c r="Z428" s="149"/>
      <c r="AA428" s="149"/>
      <c r="AB428" s="149"/>
      <c r="AC428" s="149"/>
      <c r="AD428" s="149"/>
      <c r="AE428" s="149"/>
      <c r="AF428" s="149"/>
      <c r="AG428" s="149"/>
      <c r="AH428" s="149"/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  <c r="BI428" s="149"/>
      <c r="BJ428" s="149"/>
      <c r="BK428" s="149"/>
      <c r="BL428" s="149"/>
      <c r="BM428" s="149"/>
      <c r="BN428" s="149"/>
      <c r="BO428" s="149"/>
      <c r="BP428" s="149"/>
      <c r="BQ428" s="149"/>
      <c r="BR428" s="149"/>
      <c r="BS428" s="149"/>
      <c r="BT428" s="149"/>
      <c r="BU428" s="149"/>
      <c r="BV428" s="149"/>
      <c r="BW428" s="149"/>
      <c r="BX428" s="149"/>
      <c r="BY428" s="149"/>
      <c r="BZ428" s="149"/>
      <c r="CA428" s="149"/>
      <c r="CB428" s="149"/>
      <c r="CC428" s="149"/>
      <c r="CD428" s="149"/>
      <c r="CE428" s="149"/>
      <c r="CF428" s="149"/>
      <c r="CG428" s="149"/>
      <c r="CH428" s="149"/>
      <c r="CI428" s="149"/>
      <c r="CJ428" s="149"/>
      <c r="CK428" s="149"/>
      <c r="CL428" s="149"/>
      <c r="CM428" s="149"/>
      <c r="CN428" s="149"/>
      <c r="CO428" s="149"/>
      <c r="CP428" s="149"/>
      <c r="CQ428" s="149"/>
      <c r="CR428" s="149"/>
      <c r="CS428" s="149"/>
      <c r="CT428" s="149"/>
      <c r="CU428" s="149"/>
      <c r="CV428" s="149"/>
      <c r="CW428" s="149"/>
      <c r="CX428" s="149"/>
      <c r="CY428" s="149"/>
      <c r="CZ428" s="149"/>
      <c r="DA428" s="149"/>
      <c r="DB428" s="149"/>
      <c r="DC428" s="149"/>
      <c r="DD428" s="149"/>
      <c r="DE428" s="149"/>
      <c r="DF428" s="149"/>
      <c r="DG428" s="149"/>
      <c r="DH428" s="149"/>
      <c r="DI428" s="149"/>
      <c r="DJ428" s="149"/>
      <c r="DK428" s="149"/>
      <c r="DL428" s="149"/>
      <c r="DM428" s="149"/>
      <c r="DN428" s="149"/>
      <c r="DO428" s="149"/>
      <c r="DP428" s="149"/>
      <c r="DQ428" s="149"/>
      <c r="DR428" s="149"/>
      <c r="DS428" s="149"/>
      <c r="DT428" s="149"/>
      <c r="DU428" s="149"/>
      <c r="DV428" s="149"/>
      <c r="DW428" s="149"/>
      <c r="DX428" s="149"/>
      <c r="DY428" s="149"/>
      <c r="DZ428" s="149"/>
      <c r="EA428" s="149"/>
      <c r="EB428" s="149"/>
      <c r="EC428" s="149"/>
      <c r="ED428" s="149"/>
      <c r="EE428" s="149"/>
      <c r="EF428" s="149"/>
      <c r="EG428" s="149"/>
      <c r="EH428" s="149"/>
      <c r="EI428" s="149"/>
      <c r="EJ428" s="149"/>
      <c r="EK428" s="149"/>
      <c r="EL428" s="149"/>
      <c r="EM428" s="149"/>
      <c r="EN428" s="149"/>
      <c r="EO428" s="149"/>
      <c r="EP428" s="149"/>
      <c r="EQ428" s="149"/>
      <c r="ER428" s="149"/>
      <c r="ES428" s="149"/>
      <c r="ET428" s="149"/>
      <c r="EU428" s="149"/>
      <c r="EV428" s="149"/>
      <c r="EW428" s="149"/>
      <c r="EX428" s="149"/>
      <c r="EY428" s="149"/>
      <c r="EZ428" s="149"/>
      <c r="FA428" s="149"/>
      <c r="FB428" s="149"/>
      <c r="FC428" s="149"/>
      <c r="FD428" s="149"/>
      <c r="FE428" s="149"/>
      <c r="FF428" s="149"/>
      <c r="FG428" s="149"/>
      <c r="FH428" s="149"/>
      <c r="FI428" s="149"/>
      <c r="FJ428" s="149"/>
      <c r="FK428" s="149"/>
      <c r="FL428" s="149"/>
      <c r="FM428" s="149"/>
      <c r="FN428" s="149"/>
      <c r="FO428" s="149"/>
      <c r="FP428" s="149"/>
      <c r="FQ428" s="149"/>
      <c r="FR428" s="149"/>
      <c r="FS428" s="149"/>
      <c r="FT428" s="149"/>
      <c r="FU428" s="149"/>
      <c r="FV428" s="149"/>
      <c r="FW428" s="149"/>
      <c r="FX428" s="149"/>
      <c r="FY428" s="149"/>
      <c r="FZ428" s="149"/>
      <c r="GA428" s="149"/>
      <c r="GB428" s="149"/>
      <c r="GC428" s="149"/>
      <c r="GD428" s="149"/>
      <c r="GE428" s="149"/>
      <c r="GF428" s="149"/>
      <c r="GG428" s="149"/>
      <c r="GH428" s="149"/>
      <c r="GI428" s="149"/>
      <c r="GJ428" s="149"/>
      <c r="GK428" s="149"/>
      <c r="GL428" s="149"/>
      <c r="GM428" s="149"/>
      <c r="GN428" s="149"/>
      <c r="GO428" s="149"/>
      <c r="GP428" s="149"/>
      <c r="GQ428" s="149"/>
      <c r="GR428" s="149"/>
      <c r="GS428" s="149"/>
      <c r="GT428" s="149"/>
      <c r="GU428" s="149"/>
      <c r="GV428" s="149"/>
      <c r="GW428" s="149"/>
      <c r="GX428" s="149"/>
      <c r="GY428" s="149"/>
      <c r="GZ428" s="149"/>
      <c r="HA428" s="149"/>
      <c r="HB428" s="149"/>
      <c r="HC428" s="149"/>
      <c r="HD428" s="149"/>
      <c r="HE428" s="149"/>
      <c r="HF428" s="149"/>
      <c r="HG428" s="149"/>
      <c r="HH428" s="149"/>
      <c r="HI428" s="149"/>
      <c r="HJ428" s="149"/>
      <c r="HK428" s="149"/>
      <c r="HL428" s="149"/>
      <c r="HM428" s="149"/>
      <c r="HN428" s="149"/>
      <c r="HO428" s="149"/>
      <c r="HP428" s="149"/>
      <c r="HQ428" s="149"/>
      <c r="HR428" s="149"/>
      <c r="HS428" s="149"/>
      <c r="HT428" s="149"/>
      <c r="HU428" s="149"/>
      <c r="HV428" s="149"/>
      <c r="HW428" s="149"/>
      <c r="HX428" s="149"/>
      <c r="HY428" s="149"/>
      <c r="HZ428" s="149"/>
      <c r="IA428" s="149"/>
      <c r="IB428" s="149"/>
      <c r="IC428" s="149"/>
      <c r="ID428" s="149"/>
      <c r="IE428" s="149"/>
      <c r="IF428" s="149"/>
      <c r="IG428" s="149"/>
      <c r="IH428" s="149"/>
      <c r="II428" s="149"/>
      <c r="IJ428" s="149"/>
      <c r="IK428" s="149"/>
      <c r="IL428" s="149"/>
      <c r="IM428" s="149"/>
      <c r="IN428" s="149"/>
      <c r="IO428" s="149"/>
      <c r="IP428" s="150"/>
      <c r="IQ428" s="149"/>
      <c r="IR428" s="6"/>
      <c r="IS428" s="6"/>
      <c r="IT428" s="6"/>
      <c r="IU428" s="6"/>
      <c r="IV428" s="6"/>
      <c r="IW428" s="6"/>
      <c r="XEY428" s="6"/>
      <c r="XEZ428" s="6"/>
      <c r="XFA428" s="6"/>
    </row>
    <row r="429" s="10" customFormat="true" ht="50.25" hidden="false" customHeight="true" outlineLevel="0" collapsed="false">
      <c r="A429" s="37" t="n">
        <v>14</v>
      </c>
      <c r="B429" s="36" t="s">
        <v>251</v>
      </c>
      <c r="C429" s="37"/>
      <c r="D429" s="38" t="s">
        <v>697</v>
      </c>
      <c r="E429" s="39" t="s">
        <v>105</v>
      </c>
      <c r="F429" s="35" t="n">
        <v>60</v>
      </c>
      <c r="G429" s="35" t="n">
        <v>25</v>
      </c>
      <c r="H429" s="151" t="n">
        <v>40</v>
      </c>
      <c r="I429" s="5"/>
      <c r="J429" s="9" t="n">
        <f aca="false">H429*I429</f>
        <v>0</v>
      </c>
      <c r="K429" s="149"/>
      <c r="L429" s="149"/>
      <c r="M429" s="149"/>
      <c r="N429" s="149"/>
      <c r="O429" s="149"/>
      <c r="P429" s="149"/>
      <c r="Q429" s="149"/>
      <c r="R429" s="149"/>
      <c r="S429" s="149"/>
      <c r="T429" s="149"/>
      <c r="U429" s="149"/>
      <c r="V429" s="149"/>
      <c r="W429" s="149"/>
      <c r="X429" s="149"/>
      <c r="Y429" s="149"/>
      <c r="Z429" s="149"/>
      <c r="AA429" s="149"/>
      <c r="AB429" s="149"/>
      <c r="AC429" s="149"/>
      <c r="AD429" s="149"/>
      <c r="AE429" s="149"/>
      <c r="AF429" s="149"/>
      <c r="AG429" s="149"/>
      <c r="AH429" s="149"/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  <c r="BI429" s="149"/>
      <c r="BJ429" s="149"/>
      <c r="BK429" s="149"/>
      <c r="BL429" s="149"/>
      <c r="BM429" s="149"/>
      <c r="BN429" s="149"/>
      <c r="BO429" s="149"/>
      <c r="BP429" s="149"/>
      <c r="BQ429" s="149"/>
      <c r="BR429" s="149"/>
      <c r="BS429" s="149"/>
      <c r="BT429" s="149"/>
      <c r="BU429" s="149"/>
      <c r="BV429" s="149"/>
      <c r="BW429" s="149"/>
      <c r="BX429" s="149"/>
      <c r="BY429" s="149"/>
      <c r="BZ429" s="149"/>
      <c r="CA429" s="149"/>
      <c r="CB429" s="149"/>
      <c r="CC429" s="149"/>
      <c r="CD429" s="149"/>
      <c r="CE429" s="149"/>
      <c r="CF429" s="149"/>
      <c r="CG429" s="149"/>
      <c r="CH429" s="149"/>
      <c r="CI429" s="149"/>
      <c r="CJ429" s="149"/>
      <c r="CK429" s="149"/>
      <c r="CL429" s="149"/>
      <c r="CM429" s="149"/>
      <c r="CN429" s="149"/>
      <c r="CO429" s="149"/>
      <c r="CP429" s="149"/>
      <c r="CQ429" s="149"/>
      <c r="CR429" s="149"/>
      <c r="CS429" s="149"/>
      <c r="CT429" s="149"/>
      <c r="CU429" s="149"/>
      <c r="CV429" s="149"/>
      <c r="CW429" s="149"/>
      <c r="CX429" s="149"/>
      <c r="CY429" s="149"/>
      <c r="CZ429" s="149"/>
      <c r="DA429" s="149"/>
      <c r="DB429" s="149"/>
      <c r="DC429" s="149"/>
      <c r="DD429" s="149"/>
      <c r="DE429" s="149"/>
      <c r="DF429" s="149"/>
      <c r="DG429" s="149"/>
      <c r="DH429" s="149"/>
      <c r="DI429" s="149"/>
      <c r="DJ429" s="149"/>
      <c r="DK429" s="149"/>
      <c r="DL429" s="149"/>
      <c r="DM429" s="149"/>
      <c r="DN429" s="149"/>
      <c r="DO429" s="149"/>
      <c r="DP429" s="149"/>
      <c r="DQ429" s="149"/>
      <c r="DR429" s="149"/>
      <c r="DS429" s="149"/>
      <c r="DT429" s="149"/>
      <c r="DU429" s="149"/>
      <c r="DV429" s="149"/>
      <c r="DW429" s="149"/>
      <c r="DX429" s="149"/>
      <c r="DY429" s="149"/>
      <c r="DZ429" s="149"/>
      <c r="EA429" s="149"/>
      <c r="EB429" s="149"/>
      <c r="EC429" s="149"/>
      <c r="ED429" s="149"/>
      <c r="EE429" s="149"/>
      <c r="EF429" s="149"/>
      <c r="EG429" s="149"/>
      <c r="EH429" s="149"/>
      <c r="EI429" s="149"/>
      <c r="EJ429" s="149"/>
      <c r="EK429" s="149"/>
      <c r="EL429" s="149"/>
      <c r="EM429" s="149"/>
      <c r="EN429" s="149"/>
      <c r="EO429" s="149"/>
      <c r="EP429" s="149"/>
      <c r="EQ429" s="149"/>
      <c r="ER429" s="149"/>
      <c r="ES429" s="149"/>
      <c r="ET429" s="149"/>
      <c r="EU429" s="149"/>
      <c r="EV429" s="149"/>
      <c r="EW429" s="149"/>
      <c r="EX429" s="149"/>
      <c r="EY429" s="149"/>
      <c r="EZ429" s="149"/>
      <c r="FA429" s="149"/>
      <c r="FB429" s="149"/>
      <c r="FC429" s="149"/>
      <c r="FD429" s="149"/>
      <c r="FE429" s="149"/>
      <c r="FF429" s="149"/>
      <c r="FG429" s="149"/>
      <c r="FH429" s="149"/>
      <c r="FI429" s="149"/>
      <c r="FJ429" s="149"/>
      <c r="FK429" s="149"/>
      <c r="FL429" s="149"/>
      <c r="FM429" s="149"/>
      <c r="FN429" s="149"/>
      <c r="FO429" s="149"/>
      <c r="FP429" s="149"/>
      <c r="FQ429" s="149"/>
      <c r="FR429" s="149"/>
      <c r="FS429" s="149"/>
      <c r="FT429" s="149"/>
      <c r="FU429" s="149"/>
      <c r="FV429" s="149"/>
      <c r="FW429" s="149"/>
      <c r="FX429" s="149"/>
      <c r="FY429" s="149"/>
      <c r="FZ429" s="149"/>
      <c r="GA429" s="149"/>
      <c r="GB429" s="149"/>
      <c r="GC429" s="149"/>
      <c r="GD429" s="149"/>
      <c r="GE429" s="149"/>
      <c r="GF429" s="149"/>
      <c r="GG429" s="149"/>
      <c r="GH429" s="149"/>
      <c r="GI429" s="149"/>
      <c r="GJ429" s="149"/>
      <c r="GK429" s="149"/>
      <c r="GL429" s="149"/>
      <c r="GM429" s="149"/>
      <c r="GN429" s="149"/>
      <c r="GO429" s="149"/>
      <c r="GP429" s="149"/>
      <c r="GQ429" s="149"/>
      <c r="GR429" s="149"/>
      <c r="GS429" s="149"/>
      <c r="GT429" s="149"/>
      <c r="GU429" s="149"/>
      <c r="GV429" s="149"/>
      <c r="GW429" s="149"/>
      <c r="GX429" s="149"/>
      <c r="GY429" s="149"/>
      <c r="GZ429" s="149"/>
      <c r="HA429" s="149"/>
      <c r="HB429" s="149"/>
      <c r="HC429" s="149"/>
      <c r="HD429" s="149"/>
      <c r="HE429" s="149"/>
      <c r="HF429" s="149"/>
      <c r="HG429" s="149"/>
      <c r="HH429" s="149"/>
      <c r="HI429" s="149"/>
      <c r="HJ429" s="149"/>
      <c r="HK429" s="149"/>
      <c r="HL429" s="149"/>
      <c r="HM429" s="149"/>
      <c r="HN429" s="149"/>
      <c r="HO429" s="149"/>
      <c r="HP429" s="149"/>
      <c r="HQ429" s="149"/>
      <c r="HR429" s="149"/>
      <c r="HS429" s="149"/>
      <c r="HT429" s="149"/>
      <c r="HU429" s="149"/>
      <c r="HV429" s="149"/>
      <c r="HW429" s="149"/>
      <c r="HX429" s="149"/>
      <c r="HY429" s="149"/>
      <c r="HZ429" s="149"/>
      <c r="IA429" s="149"/>
      <c r="IB429" s="149"/>
      <c r="IC429" s="149"/>
      <c r="ID429" s="149"/>
      <c r="IE429" s="149"/>
      <c r="IF429" s="149"/>
      <c r="IG429" s="149"/>
      <c r="IH429" s="149"/>
      <c r="II429" s="149"/>
      <c r="IJ429" s="149"/>
      <c r="IK429" s="149"/>
      <c r="IL429" s="149"/>
      <c r="IM429" s="149"/>
      <c r="IN429" s="149"/>
      <c r="IO429" s="149"/>
      <c r="IP429" s="150"/>
      <c r="IQ429" s="149"/>
      <c r="IR429" s="6"/>
      <c r="IS429" s="6"/>
      <c r="IT429" s="6"/>
      <c r="IU429" s="6"/>
      <c r="IV429" s="6"/>
      <c r="IW429" s="6"/>
      <c r="XEY429" s="6"/>
      <c r="XEZ429" s="6"/>
      <c r="XFA429" s="6"/>
    </row>
    <row r="430" s="10" customFormat="true" ht="50.25" hidden="false" customHeight="true" outlineLevel="0" collapsed="false">
      <c r="A430" s="37" t="n">
        <v>15</v>
      </c>
      <c r="B430" s="78" t="s">
        <v>240</v>
      </c>
      <c r="C430" s="37" t="s">
        <v>698</v>
      </c>
      <c r="D430" s="62" t="s">
        <v>699</v>
      </c>
      <c r="E430" s="39" t="s">
        <v>105</v>
      </c>
      <c r="F430" s="40" t="n">
        <v>108</v>
      </c>
      <c r="G430" s="40" t="n">
        <v>15</v>
      </c>
      <c r="H430" s="154" t="n">
        <v>45</v>
      </c>
      <c r="I430" s="5"/>
      <c r="J430" s="9" t="n">
        <f aca="false">H440*I430</f>
        <v>0</v>
      </c>
      <c r="K430" s="149"/>
      <c r="L430" s="149"/>
      <c r="M430" s="149"/>
      <c r="N430" s="149"/>
      <c r="O430" s="149"/>
      <c r="P430" s="149"/>
      <c r="Q430" s="149"/>
      <c r="R430" s="149"/>
      <c r="S430" s="149"/>
      <c r="T430" s="149"/>
      <c r="U430" s="149"/>
      <c r="V430" s="149"/>
      <c r="W430" s="149"/>
      <c r="X430" s="149"/>
      <c r="Y430" s="149"/>
      <c r="Z430" s="149"/>
      <c r="AA430" s="149"/>
      <c r="AB430" s="149"/>
      <c r="AC430" s="149"/>
      <c r="AD430" s="149"/>
      <c r="AE430" s="149"/>
      <c r="AF430" s="149"/>
      <c r="AG430" s="149"/>
      <c r="AH430" s="149"/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  <c r="BI430" s="149"/>
      <c r="BJ430" s="149"/>
      <c r="BK430" s="149"/>
      <c r="BL430" s="149"/>
      <c r="BM430" s="149"/>
      <c r="BN430" s="149"/>
      <c r="BO430" s="149"/>
      <c r="BP430" s="149"/>
      <c r="BQ430" s="149"/>
      <c r="BR430" s="149"/>
      <c r="BS430" s="149"/>
      <c r="BT430" s="149"/>
      <c r="BU430" s="149"/>
      <c r="BV430" s="149"/>
      <c r="BW430" s="149"/>
      <c r="BX430" s="149"/>
      <c r="BY430" s="149"/>
      <c r="BZ430" s="149"/>
      <c r="CA430" s="149"/>
      <c r="CB430" s="149"/>
      <c r="CC430" s="149"/>
      <c r="CD430" s="149"/>
      <c r="CE430" s="149"/>
      <c r="CF430" s="149"/>
      <c r="CG430" s="149"/>
      <c r="CH430" s="149"/>
      <c r="CI430" s="149"/>
      <c r="CJ430" s="149"/>
      <c r="CK430" s="149"/>
      <c r="CL430" s="149"/>
      <c r="CM430" s="149"/>
      <c r="CN430" s="149"/>
      <c r="CO430" s="149"/>
      <c r="CP430" s="149"/>
      <c r="CQ430" s="149"/>
      <c r="CR430" s="149"/>
      <c r="CS430" s="149"/>
      <c r="CT430" s="149"/>
      <c r="CU430" s="149"/>
      <c r="CV430" s="149"/>
      <c r="CW430" s="149"/>
      <c r="CX430" s="149"/>
      <c r="CY430" s="149"/>
      <c r="CZ430" s="149"/>
      <c r="DA430" s="149"/>
      <c r="DB430" s="149"/>
      <c r="DC430" s="149"/>
      <c r="DD430" s="149"/>
      <c r="DE430" s="149"/>
      <c r="DF430" s="149"/>
      <c r="DG430" s="149"/>
      <c r="DH430" s="149"/>
      <c r="DI430" s="149"/>
      <c r="DJ430" s="149"/>
      <c r="DK430" s="149"/>
      <c r="DL430" s="149"/>
      <c r="DM430" s="149"/>
      <c r="DN430" s="149"/>
      <c r="DO430" s="149"/>
      <c r="DP430" s="149"/>
      <c r="DQ430" s="149"/>
      <c r="DR430" s="149"/>
      <c r="DS430" s="149"/>
      <c r="DT430" s="149"/>
      <c r="DU430" s="149"/>
      <c r="DV430" s="149"/>
      <c r="DW430" s="149"/>
      <c r="DX430" s="149"/>
      <c r="DY430" s="149"/>
      <c r="DZ430" s="149"/>
      <c r="EA430" s="149"/>
      <c r="EB430" s="149"/>
      <c r="EC430" s="149"/>
      <c r="ED430" s="149"/>
      <c r="EE430" s="149"/>
      <c r="EF430" s="149"/>
      <c r="EG430" s="149"/>
      <c r="EH430" s="149"/>
      <c r="EI430" s="149"/>
      <c r="EJ430" s="149"/>
      <c r="EK430" s="149"/>
      <c r="EL430" s="149"/>
      <c r="EM430" s="149"/>
      <c r="EN430" s="149"/>
      <c r="EO430" s="149"/>
      <c r="EP430" s="149"/>
      <c r="EQ430" s="149"/>
      <c r="ER430" s="149"/>
      <c r="ES430" s="149"/>
      <c r="ET430" s="149"/>
      <c r="EU430" s="149"/>
      <c r="EV430" s="149"/>
      <c r="EW430" s="149"/>
      <c r="EX430" s="149"/>
      <c r="EY430" s="149"/>
      <c r="EZ430" s="149"/>
      <c r="FA430" s="149"/>
      <c r="FB430" s="149"/>
      <c r="FC430" s="149"/>
      <c r="FD430" s="149"/>
      <c r="FE430" s="149"/>
      <c r="FF430" s="149"/>
      <c r="FG430" s="149"/>
      <c r="FH430" s="149"/>
      <c r="FI430" s="149"/>
      <c r="FJ430" s="149"/>
      <c r="FK430" s="149"/>
      <c r="FL430" s="149"/>
      <c r="FM430" s="149"/>
      <c r="FN430" s="149"/>
      <c r="FO430" s="149"/>
      <c r="FP430" s="149"/>
      <c r="FQ430" s="149"/>
      <c r="FR430" s="149"/>
      <c r="FS430" s="149"/>
      <c r="FT430" s="149"/>
      <c r="FU430" s="149"/>
      <c r="FV430" s="149"/>
      <c r="FW430" s="149"/>
      <c r="FX430" s="149"/>
      <c r="FY430" s="149"/>
      <c r="FZ430" s="149"/>
      <c r="GA430" s="149"/>
      <c r="GB430" s="149"/>
      <c r="GC430" s="149"/>
      <c r="GD430" s="149"/>
      <c r="GE430" s="149"/>
      <c r="GF430" s="149"/>
      <c r="GG430" s="149"/>
      <c r="GH430" s="149"/>
      <c r="GI430" s="149"/>
      <c r="GJ430" s="149"/>
      <c r="GK430" s="149"/>
      <c r="GL430" s="149"/>
      <c r="GM430" s="149"/>
      <c r="GN430" s="149"/>
      <c r="GO430" s="149"/>
      <c r="GP430" s="149"/>
      <c r="GQ430" s="149"/>
      <c r="GR430" s="149"/>
      <c r="GS430" s="149"/>
      <c r="GT430" s="149"/>
      <c r="GU430" s="149"/>
      <c r="GV430" s="149"/>
      <c r="GW430" s="149"/>
      <c r="GX430" s="149"/>
      <c r="GY430" s="149"/>
      <c r="GZ430" s="149"/>
      <c r="HA430" s="149"/>
      <c r="HB430" s="149"/>
      <c r="HC430" s="149"/>
      <c r="HD430" s="149"/>
      <c r="HE430" s="149"/>
      <c r="HF430" s="149"/>
      <c r="HG430" s="149"/>
      <c r="HH430" s="149"/>
      <c r="HI430" s="149"/>
      <c r="HJ430" s="149"/>
      <c r="HK430" s="149"/>
      <c r="HL430" s="149"/>
      <c r="HM430" s="149"/>
      <c r="HN430" s="149"/>
      <c r="HO430" s="149"/>
      <c r="HP430" s="149"/>
      <c r="HQ430" s="149"/>
      <c r="HR430" s="149"/>
      <c r="HS430" s="149"/>
      <c r="HT430" s="149"/>
      <c r="HU430" s="149"/>
      <c r="HV430" s="149"/>
      <c r="HW430" s="149"/>
      <c r="HX430" s="149"/>
      <c r="HY430" s="149"/>
      <c r="HZ430" s="149"/>
      <c r="IA430" s="149"/>
      <c r="IB430" s="149"/>
      <c r="IC430" s="149"/>
      <c r="ID430" s="149"/>
      <c r="IE430" s="149"/>
      <c r="IF430" s="149"/>
      <c r="IG430" s="149"/>
      <c r="IH430" s="149"/>
      <c r="II430" s="149"/>
      <c r="IJ430" s="149"/>
      <c r="IK430" s="149"/>
      <c r="IL430" s="149"/>
      <c r="IM430" s="149"/>
      <c r="IN430" s="149"/>
      <c r="IO430" s="149"/>
      <c r="IP430" s="150"/>
      <c r="IQ430" s="149"/>
      <c r="IR430" s="6"/>
      <c r="IS430" s="6"/>
      <c r="IT430" s="6"/>
      <c r="IU430" s="6"/>
      <c r="IV430" s="6"/>
      <c r="IW430" s="6"/>
      <c r="XEY430" s="6"/>
      <c r="XEZ430" s="6"/>
      <c r="XFA430" s="6"/>
    </row>
    <row r="431" s="10" customFormat="true" ht="50.25" hidden="false" customHeight="true" outlineLevel="0" collapsed="false">
      <c r="A431" s="37" t="n">
        <v>11</v>
      </c>
      <c r="B431" s="78" t="s">
        <v>240</v>
      </c>
      <c r="C431" s="37" t="s">
        <v>700</v>
      </c>
      <c r="D431" s="62" t="s">
        <v>701</v>
      </c>
      <c r="E431" s="39" t="s">
        <v>105</v>
      </c>
      <c r="F431" s="40" t="n">
        <v>128</v>
      </c>
      <c r="G431" s="40" t="n">
        <v>15</v>
      </c>
      <c r="H431" s="154" t="n">
        <v>50</v>
      </c>
      <c r="I431" s="5"/>
      <c r="J431" s="9" t="n">
        <f aca="false">H437*I431</f>
        <v>0</v>
      </c>
      <c r="K431" s="149"/>
      <c r="L431" s="149"/>
      <c r="M431" s="149"/>
      <c r="N431" s="149"/>
      <c r="O431" s="149"/>
      <c r="P431" s="149"/>
      <c r="Q431" s="149"/>
      <c r="R431" s="149"/>
      <c r="S431" s="149"/>
      <c r="T431" s="149"/>
      <c r="U431" s="149"/>
      <c r="V431" s="149"/>
      <c r="W431" s="149"/>
      <c r="X431" s="149"/>
      <c r="Y431" s="149"/>
      <c r="Z431" s="149"/>
      <c r="AA431" s="149"/>
      <c r="AB431" s="149"/>
      <c r="AC431" s="149"/>
      <c r="AD431" s="149"/>
      <c r="AE431" s="149"/>
      <c r="AF431" s="149"/>
      <c r="AG431" s="149"/>
      <c r="AH431" s="149"/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  <c r="BI431" s="149"/>
      <c r="BJ431" s="149"/>
      <c r="BK431" s="149"/>
      <c r="BL431" s="149"/>
      <c r="BM431" s="149"/>
      <c r="BN431" s="149"/>
      <c r="BO431" s="149"/>
      <c r="BP431" s="149"/>
      <c r="BQ431" s="149"/>
      <c r="BR431" s="149"/>
      <c r="BS431" s="149"/>
      <c r="BT431" s="149"/>
      <c r="BU431" s="149"/>
      <c r="BV431" s="149"/>
      <c r="BW431" s="149"/>
      <c r="BX431" s="149"/>
      <c r="BY431" s="149"/>
      <c r="BZ431" s="149"/>
      <c r="CA431" s="149"/>
      <c r="CB431" s="149"/>
      <c r="CC431" s="149"/>
      <c r="CD431" s="149"/>
      <c r="CE431" s="149"/>
      <c r="CF431" s="149"/>
      <c r="CG431" s="149"/>
      <c r="CH431" s="149"/>
      <c r="CI431" s="149"/>
      <c r="CJ431" s="149"/>
      <c r="CK431" s="149"/>
      <c r="CL431" s="149"/>
      <c r="CM431" s="149"/>
      <c r="CN431" s="149"/>
      <c r="CO431" s="149"/>
      <c r="CP431" s="149"/>
      <c r="CQ431" s="149"/>
      <c r="CR431" s="149"/>
      <c r="CS431" s="149"/>
      <c r="CT431" s="149"/>
      <c r="CU431" s="149"/>
      <c r="CV431" s="149"/>
      <c r="CW431" s="149"/>
      <c r="CX431" s="149"/>
      <c r="CY431" s="149"/>
      <c r="CZ431" s="149"/>
      <c r="DA431" s="149"/>
      <c r="DB431" s="149"/>
      <c r="DC431" s="149"/>
      <c r="DD431" s="149"/>
      <c r="DE431" s="149"/>
      <c r="DF431" s="149"/>
      <c r="DG431" s="149"/>
      <c r="DH431" s="149"/>
      <c r="DI431" s="149"/>
      <c r="DJ431" s="149"/>
      <c r="DK431" s="149"/>
      <c r="DL431" s="149"/>
      <c r="DM431" s="149"/>
      <c r="DN431" s="149"/>
      <c r="DO431" s="149"/>
      <c r="DP431" s="149"/>
      <c r="DQ431" s="149"/>
      <c r="DR431" s="149"/>
      <c r="DS431" s="149"/>
      <c r="DT431" s="149"/>
      <c r="DU431" s="149"/>
      <c r="DV431" s="149"/>
      <c r="DW431" s="149"/>
      <c r="DX431" s="149"/>
      <c r="DY431" s="149"/>
      <c r="DZ431" s="149"/>
      <c r="EA431" s="149"/>
      <c r="EB431" s="149"/>
      <c r="EC431" s="149"/>
      <c r="ED431" s="149"/>
      <c r="EE431" s="149"/>
      <c r="EF431" s="149"/>
      <c r="EG431" s="149"/>
      <c r="EH431" s="149"/>
      <c r="EI431" s="149"/>
      <c r="EJ431" s="149"/>
      <c r="EK431" s="149"/>
      <c r="EL431" s="149"/>
      <c r="EM431" s="149"/>
      <c r="EN431" s="149"/>
      <c r="EO431" s="149"/>
      <c r="EP431" s="149"/>
      <c r="EQ431" s="149"/>
      <c r="ER431" s="149"/>
      <c r="ES431" s="149"/>
      <c r="ET431" s="149"/>
      <c r="EU431" s="149"/>
      <c r="EV431" s="149"/>
      <c r="EW431" s="149"/>
      <c r="EX431" s="149"/>
      <c r="EY431" s="149"/>
      <c r="EZ431" s="149"/>
      <c r="FA431" s="149"/>
      <c r="FB431" s="149"/>
      <c r="FC431" s="149"/>
      <c r="FD431" s="149"/>
      <c r="FE431" s="149"/>
      <c r="FF431" s="149"/>
      <c r="FG431" s="149"/>
      <c r="FH431" s="149"/>
      <c r="FI431" s="149"/>
      <c r="FJ431" s="149"/>
      <c r="FK431" s="149"/>
      <c r="FL431" s="149"/>
      <c r="FM431" s="149"/>
      <c r="FN431" s="149"/>
      <c r="FO431" s="149"/>
      <c r="FP431" s="149"/>
      <c r="FQ431" s="149"/>
      <c r="FR431" s="149"/>
      <c r="FS431" s="149"/>
      <c r="FT431" s="149"/>
      <c r="FU431" s="149"/>
      <c r="FV431" s="149"/>
      <c r="FW431" s="149"/>
      <c r="FX431" s="149"/>
      <c r="FY431" s="149"/>
      <c r="FZ431" s="149"/>
      <c r="GA431" s="149"/>
      <c r="GB431" s="149"/>
      <c r="GC431" s="149"/>
      <c r="GD431" s="149"/>
      <c r="GE431" s="149"/>
      <c r="GF431" s="149"/>
      <c r="GG431" s="149"/>
      <c r="GH431" s="149"/>
      <c r="GI431" s="149"/>
      <c r="GJ431" s="149"/>
      <c r="GK431" s="149"/>
      <c r="GL431" s="149"/>
      <c r="GM431" s="149"/>
      <c r="GN431" s="149"/>
      <c r="GO431" s="149"/>
      <c r="GP431" s="149"/>
      <c r="GQ431" s="149"/>
      <c r="GR431" s="149"/>
      <c r="GS431" s="149"/>
      <c r="GT431" s="149"/>
      <c r="GU431" s="149"/>
      <c r="GV431" s="149"/>
      <c r="GW431" s="149"/>
      <c r="GX431" s="149"/>
      <c r="GY431" s="149"/>
      <c r="GZ431" s="149"/>
      <c r="HA431" s="149"/>
      <c r="HB431" s="149"/>
      <c r="HC431" s="149"/>
      <c r="HD431" s="149"/>
      <c r="HE431" s="149"/>
      <c r="HF431" s="149"/>
      <c r="HG431" s="149"/>
      <c r="HH431" s="149"/>
      <c r="HI431" s="149"/>
      <c r="HJ431" s="149"/>
      <c r="HK431" s="149"/>
      <c r="HL431" s="149"/>
      <c r="HM431" s="149"/>
      <c r="HN431" s="149"/>
      <c r="HO431" s="149"/>
      <c r="HP431" s="149"/>
      <c r="HQ431" s="149"/>
      <c r="HR431" s="149"/>
      <c r="HS431" s="149"/>
      <c r="HT431" s="149"/>
      <c r="HU431" s="149"/>
      <c r="HV431" s="149"/>
      <c r="HW431" s="149"/>
      <c r="HX431" s="149"/>
      <c r="HY431" s="149"/>
      <c r="HZ431" s="149"/>
      <c r="IA431" s="149"/>
      <c r="IB431" s="149"/>
      <c r="IC431" s="149"/>
      <c r="ID431" s="149"/>
      <c r="IE431" s="149"/>
      <c r="IF431" s="149"/>
      <c r="IG431" s="149"/>
      <c r="IH431" s="149"/>
      <c r="II431" s="149"/>
      <c r="IJ431" s="149"/>
      <c r="IK431" s="149"/>
      <c r="IL431" s="149"/>
      <c r="IM431" s="149"/>
      <c r="IN431" s="149"/>
      <c r="IO431" s="149"/>
      <c r="IP431" s="150"/>
      <c r="IQ431" s="149"/>
      <c r="IR431" s="6"/>
      <c r="IS431" s="6"/>
      <c r="IT431" s="6"/>
      <c r="IU431" s="6"/>
      <c r="IV431" s="6"/>
      <c r="IW431" s="6"/>
      <c r="XEY431" s="6"/>
      <c r="XEZ431" s="6"/>
      <c r="XFA431" s="6"/>
    </row>
    <row r="432" s="10" customFormat="true" ht="50.25" hidden="false" customHeight="true" outlineLevel="0" collapsed="false">
      <c r="A432" s="37" t="n">
        <v>12</v>
      </c>
      <c r="B432" s="78" t="s">
        <v>282</v>
      </c>
      <c r="C432" s="37" t="s">
        <v>702</v>
      </c>
      <c r="D432" s="62" t="s">
        <v>703</v>
      </c>
      <c r="E432" s="39" t="s">
        <v>70</v>
      </c>
      <c r="F432" s="40" t="n">
        <v>52</v>
      </c>
      <c r="G432" s="40" t="n">
        <v>25</v>
      </c>
      <c r="H432" s="154" t="n">
        <v>50</v>
      </c>
      <c r="I432" s="5"/>
      <c r="J432" s="9" t="n">
        <f aca="false">H437*I432</f>
        <v>0</v>
      </c>
      <c r="K432" s="149"/>
      <c r="L432" s="149"/>
      <c r="M432" s="149"/>
      <c r="N432" s="149"/>
      <c r="O432" s="149"/>
      <c r="P432" s="149"/>
      <c r="Q432" s="149"/>
      <c r="R432" s="149"/>
      <c r="S432" s="149"/>
      <c r="T432" s="149"/>
      <c r="U432" s="149"/>
      <c r="V432" s="149"/>
      <c r="W432" s="149"/>
      <c r="X432" s="149"/>
      <c r="Y432" s="149"/>
      <c r="Z432" s="149"/>
      <c r="AA432" s="149"/>
      <c r="AB432" s="149"/>
      <c r="AC432" s="149"/>
      <c r="AD432" s="149"/>
      <c r="AE432" s="149"/>
      <c r="AF432" s="149"/>
      <c r="AG432" s="149"/>
      <c r="AH432" s="149"/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  <c r="BH432" s="149"/>
      <c r="BI432" s="149"/>
      <c r="BJ432" s="149"/>
      <c r="BK432" s="149"/>
      <c r="BL432" s="149"/>
      <c r="BM432" s="149"/>
      <c r="BN432" s="149"/>
      <c r="BO432" s="149"/>
      <c r="BP432" s="149"/>
      <c r="BQ432" s="149"/>
      <c r="BR432" s="149"/>
      <c r="BS432" s="149"/>
      <c r="BT432" s="149"/>
      <c r="BU432" s="149"/>
      <c r="BV432" s="149"/>
      <c r="BW432" s="149"/>
      <c r="BX432" s="149"/>
      <c r="BY432" s="149"/>
      <c r="BZ432" s="149"/>
      <c r="CA432" s="149"/>
      <c r="CB432" s="149"/>
      <c r="CC432" s="149"/>
      <c r="CD432" s="149"/>
      <c r="CE432" s="149"/>
      <c r="CF432" s="149"/>
      <c r="CG432" s="149"/>
      <c r="CH432" s="149"/>
      <c r="CI432" s="149"/>
      <c r="CJ432" s="149"/>
      <c r="CK432" s="149"/>
      <c r="CL432" s="149"/>
      <c r="CM432" s="149"/>
      <c r="CN432" s="149"/>
      <c r="CO432" s="149"/>
      <c r="CP432" s="149"/>
      <c r="CQ432" s="149"/>
      <c r="CR432" s="149"/>
      <c r="CS432" s="149"/>
      <c r="CT432" s="149"/>
      <c r="CU432" s="149"/>
      <c r="CV432" s="149"/>
      <c r="CW432" s="149"/>
      <c r="CX432" s="149"/>
      <c r="CY432" s="149"/>
      <c r="CZ432" s="149"/>
      <c r="DA432" s="149"/>
      <c r="DB432" s="149"/>
      <c r="DC432" s="149"/>
      <c r="DD432" s="149"/>
      <c r="DE432" s="149"/>
      <c r="DF432" s="149"/>
      <c r="DG432" s="149"/>
      <c r="DH432" s="149"/>
      <c r="DI432" s="149"/>
      <c r="DJ432" s="149"/>
      <c r="DK432" s="149"/>
      <c r="DL432" s="149"/>
      <c r="DM432" s="149"/>
      <c r="DN432" s="149"/>
      <c r="DO432" s="149"/>
      <c r="DP432" s="149"/>
      <c r="DQ432" s="149"/>
      <c r="DR432" s="149"/>
      <c r="DS432" s="149"/>
      <c r="DT432" s="149"/>
      <c r="DU432" s="149"/>
      <c r="DV432" s="149"/>
      <c r="DW432" s="149"/>
      <c r="DX432" s="149"/>
      <c r="DY432" s="149"/>
      <c r="DZ432" s="149"/>
      <c r="EA432" s="149"/>
      <c r="EB432" s="149"/>
      <c r="EC432" s="149"/>
      <c r="ED432" s="149"/>
      <c r="EE432" s="149"/>
      <c r="EF432" s="149"/>
      <c r="EG432" s="149"/>
      <c r="EH432" s="149"/>
      <c r="EI432" s="149"/>
      <c r="EJ432" s="149"/>
      <c r="EK432" s="149"/>
      <c r="EL432" s="149"/>
      <c r="EM432" s="149"/>
      <c r="EN432" s="149"/>
      <c r="EO432" s="149"/>
      <c r="EP432" s="149"/>
      <c r="EQ432" s="149"/>
      <c r="ER432" s="149"/>
      <c r="ES432" s="149"/>
      <c r="ET432" s="149"/>
      <c r="EU432" s="149"/>
      <c r="EV432" s="149"/>
      <c r="EW432" s="149"/>
      <c r="EX432" s="149"/>
      <c r="EY432" s="149"/>
      <c r="EZ432" s="149"/>
      <c r="FA432" s="149"/>
      <c r="FB432" s="149"/>
      <c r="FC432" s="149"/>
      <c r="FD432" s="149"/>
      <c r="FE432" s="149"/>
      <c r="FF432" s="149"/>
      <c r="FG432" s="149"/>
      <c r="FH432" s="149"/>
      <c r="FI432" s="149"/>
      <c r="FJ432" s="149"/>
      <c r="FK432" s="149"/>
      <c r="FL432" s="149"/>
      <c r="FM432" s="149"/>
      <c r="FN432" s="149"/>
      <c r="FO432" s="149"/>
      <c r="FP432" s="149"/>
      <c r="FQ432" s="149"/>
      <c r="FR432" s="149"/>
      <c r="FS432" s="149"/>
      <c r="FT432" s="149"/>
      <c r="FU432" s="149"/>
      <c r="FV432" s="149"/>
      <c r="FW432" s="149"/>
      <c r="FX432" s="149"/>
      <c r="FY432" s="149"/>
      <c r="FZ432" s="149"/>
      <c r="GA432" s="149"/>
      <c r="GB432" s="149"/>
      <c r="GC432" s="149"/>
      <c r="GD432" s="149"/>
      <c r="GE432" s="149"/>
      <c r="GF432" s="149"/>
      <c r="GG432" s="149"/>
      <c r="GH432" s="149"/>
      <c r="GI432" s="149"/>
      <c r="GJ432" s="149"/>
      <c r="GK432" s="149"/>
      <c r="GL432" s="149"/>
      <c r="GM432" s="149"/>
      <c r="GN432" s="149"/>
      <c r="GO432" s="149"/>
      <c r="GP432" s="149"/>
      <c r="GQ432" s="149"/>
      <c r="GR432" s="149"/>
      <c r="GS432" s="149"/>
      <c r="GT432" s="149"/>
      <c r="GU432" s="149"/>
      <c r="GV432" s="149"/>
      <c r="GW432" s="149"/>
      <c r="GX432" s="149"/>
      <c r="GY432" s="149"/>
      <c r="GZ432" s="149"/>
      <c r="HA432" s="149"/>
      <c r="HB432" s="149"/>
      <c r="HC432" s="149"/>
      <c r="HD432" s="149"/>
      <c r="HE432" s="149"/>
      <c r="HF432" s="149"/>
      <c r="HG432" s="149"/>
      <c r="HH432" s="149"/>
      <c r="HI432" s="149"/>
      <c r="HJ432" s="149"/>
      <c r="HK432" s="149"/>
      <c r="HL432" s="149"/>
      <c r="HM432" s="149"/>
      <c r="HN432" s="149"/>
      <c r="HO432" s="149"/>
      <c r="HP432" s="149"/>
      <c r="HQ432" s="149"/>
      <c r="HR432" s="149"/>
      <c r="HS432" s="149"/>
      <c r="HT432" s="149"/>
      <c r="HU432" s="149"/>
      <c r="HV432" s="149"/>
      <c r="HW432" s="149"/>
      <c r="HX432" s="149"/>
      <c r="HY432" s="149"/>
      <c r="HZ432" s="149"/>
      <c r="IA432" s="149"/>
      <c r="IB432" s="149"/>
      <c r="IC432" s="149"/>
      <c r="ID432" s="149"/>
      <c r="IE432" s="149"/>
      <c r="IF432" s="149"/>
      <c r="IG432" s="149"/>
      <c r="IH432" s="149"/>
      <c r="II432" s="149"/>
      <c r="IJ432" s="149"/>
      <c r="IK432" s="149"/>
      <c r="IL432" s="149"/>
      <c r="IM432" s="149"/>
      <c r="IN432" s="149"/>
      <c r="IO432" s="149"/>
      <c r="IP432" s="150"/>
      <c r="IQ432" s="149"/>
      <c r="IR432" s="6"/>
      <c r="IS432" s="6"/>
      <c r="IT432" s="6"/>
      <c r="IU432" s="6"/>
      <c r="IV432" s="6"/>
      <c r="IW432" s="6"/>
      <c r="XEY432" s="6"/>
      <c r="XFA432" s="6"/>
    </row>
    <row r="433" s="10" customFormat="true" ht="50.25" hidden="false" customHeight="true" outlineLevel="0" collapsed="false">
      <c r="A433" s="37" t="n">
        <v>25</v>
      </c>
      <c r="B433" s="78" t="s">
        <v>282</v>
      </c>
      <c r="C433" s="37" t="s">
        <v>704</v>
      </c>
      <c r="D433" s="62" t="s">
        <v>705</v>
      </c>
      <c r="E433" s="39" t="s">
        <v>100</v>
      </c>
      <c r="F433" s="40" t="n">
        <v>68</v>
      </c>
      <c r="G433" s="40" t="n">
        <v>25</v>
      </c>
      <c r="H433" s="154" t="n">
        <v>30</v>
      </c>
      <c r="I433" s="5"/>
      <c r="J433" s="9" t="n">
        <f aca="false">H437*I433</f>
        <v>0</v>
      </c>
      <c r="K433" s="149"/>
      <c r="L433" s="149"/>
      <c r="M433" s="149"/>
      <c r="N433" s="149"/>
      <c r="O433" s="149"/>
      <c r="P433" s="149"/>
      <c r="Q433" s="149"/>
      <c r="R433" s="149"/>
      <c r="S433" s="149"/>
      <c r="T433" s="149"/>
      <c r="U433" s="149"/>
      <c r="V433" s="149"/>
      <c r="W433" s="149"/>
      <c r="X433" s="149"/>
      <c r="Y433" s="149"/>
      <c r="Z433" s="149"/>
      <c r="AA433" s="149"/>
      <c r="AB433" s="149"/>
      <c r="AC433" s="149"/>
      <c r="AD433" s="149"/>
      <c r="AE433" s="149"/>
      <c r="AF433" s="149"/>
      <c r="AG433" s="149"/>
      <c r="AH433" s="149"/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  <c r="BI433" s="149"/>
      <c r="BJ433" s="149"/>
      <c r="BK433" s="149"/>
      <c r="BL433" s="149"/>
      <c r="BM433" s="149"/>
      <c r="BN433" s="149"/>
      <c r="BO433" s="149"/>
      <c r="BP433" s="149"/>
      <c r="BQ433" s="149"/>
      <c r="BR433" s="149"/>
      <c r="BS433" s="149"/>
      <c r="BT433" s="149"/>
      <c r="BU433" s="149"/>
      <c r="BV433" s="149"/>
      <c r="BW433" s="149"/>
      <c r="BX433" s="149"/>
      <c r="BY433" s="149"/>
      <c r="BZ433" s="149"/>
      <c r="CA433" s="149"/>
      <c r="CB433" s="149"/>
      <c r="CC433" s="149"/>
      <c r="CD433" s="149"/>
      <c r="CE433" s="149"/>
      <c r="CF433" s="149"/>
      <c r="CG433" s="149"/>
      <c r="CH433" s="149"/>
      <c r="CI433" s="149"/>
      <c r="CJ433" s="149"/>
      <c r="CK433" s="149"/>
      <c r="CL433" s="149"/>
      <c r="CM433" s="149"/>
      <c r="CN433" s="149"/>
      <c r="CO433" s="149"/>
      <c r="CP433" s="149"/>
      <c r="CQ433" s="149"/>
      <c r="CR433" s="149"/>
      <c r="CS433" s="149"/>
      <c r="CT433" s="149"/>
      <c r="CU433" s="149"/>
      <c r="CV433" s="149"/>
      <c r="CW433" s="149"/>
      <c r="CX433" s="149"/>
      <c r="CY433" s="149"/>
      <c r="CZ433" s="149"/>
      <c r="DA433" s="149"/>
      <c r="DB433" s="149"/>
      <c r="DC433" s="149"/>
      <c r="DD433" s="149"/>
      <c r="DE433" s="149"/>
      <c r="DF433" s="149"/>
      <c r="DG433" s="149"/>
      <c r="DH433" s="149"/>
      <c r="DI433" s="149"/>
      <c r="DJ433" s="149"/>
      <c r="DK433" s="149"/>
      <c r="DL433" s="149"/>
      <c r="DM433" s="149"/>
      <c r="DN433" s="149"/>
      <c r="DO433" s="149"/>
      <c r="DP433" s="149"/>
      <c r="DQ433" s="149"/>
      <c r="DR433" s="149"/>
      <c r="DS433" s="149"/>
      <c r="DT433" s="149"/>
      <c r="DU433" s="149"/>
      <c r="DV433" s="149"/>
      <c r="DW433" s="149"/>
      <c r="DX433" s="149"/>
      <c r="DY433" s="149"/>
      <c r="DZ433" s="149"/>
      <c r="EA433" s="149"/>
      <c r="EB433" s="149"/>
      <c r="EC433" s="149"/>
      <c r="ED433" s="149"/>
      <c r="EE433" s="149"/>
      <c r="EF433" s="149"/>
      <c r="EG433" s="149"/>
      <c r="EH433" s="149"/>
      <c r="EI433" s="149"/>
      <c r="EJ433" s="149"/>
      <c r="EK433" s="149"/>
      <c r="EL433" s="149"/>
      <c r="EM433" s="149"/>
      <c r="EN433" s="149"/>
      <c r="EO433" s="149"/>
      <c r="EP433" s="149"/>
      <c r="EQ433" s="149"/>
      <c r="ER433" s="149"/>
      <c r="ES433" s="149"/>
      <c r="ET433" s="149"/>
      <c r="EU433" s="149"/>
      <c r="EV433" s="149"/>
      <c r="EW433" s="149"/>
      <c r="EX433" s="149"/>
      <c r="EY433" s="149"/>
      <c r="EZ433" s="149"/>
      <c r="FA433" s="149"/>
      <c r="FB433" s="149"/>
      <c r="FC433" s="149"/>
      <c r="FD433" s="149"/>
      <c r="FE433" s="149"/>
      <c r="FF433" s="149"/>
      <c r="FG433" s="149"/>
      <c r="FH433" s="149"/>
      <c r="FI433" s="149"/>
      <c r="FJ433" s="149"/>
      <c r="FK433" s="149"/>
      <c r="FL433" s="149"/>
      <c r="FM433" s="149"/>
      <c r="FN433" s="149"/>
      <c r="FO433" s="149"/>
      <c r="FP433" s="149"/>
      <c r="FQ433" s="149"/>
      <c r="FR433" s="149"/>
      <c r="FS433" s="149"/>
      <c r="FT433" s="149"/>
      <c r="FU433" s="149"/>
      <c r="FV433" s="149"/>
      <c r="FW433" s="149"/>
      <c r="FX433" s="149"/>
      <c r="FY433" s="149"/>
      <c r="FZ433" s="149"/>
      <c r="GA433" s="149"/>
      <c r="GB433" s="149"/>
      <c r="GC433" s="149"/>
      <c r="GD433" s="149"/>
      <c r="GE433" s="149"/>
      <c r="GF433" s="149"/>
      <c r="GG433" s="149"/>
      <c r="GH433" s="149"/>
      <c r="GI433" s="149"/>
      <c r="GJ433" s="149"/>
      <c r="GK433" s="149"/>
      <c r="GL433" s="149"/>
      <c r="GM433" s="149"/>
      <c r="GN433" s="149"/>
      <c r="GO433" s="149"/>
      <c r="GP433" s="149"/>
      <c r="GQ433" s="149"/>
      <c r="GR433" s="149"/>
      <c r="GS433" s="149"/>
      <c r="GT433" s="149"/>
      <c r="GU433" s="149"/>
      <c r="GV433" s="149"/>
      <c r="GW433" s="149"/>
      <c r="GX433" s="149"/>
      <c r="GY433" s="149"/>
      <c r="GZ433" s="149"/>
      <c r="HA433" s="149"/>
      <c r="HB433" s="149"/>
      <c r="HC433" s="149"/>
      <c r="HD433" s="149"/>
      <c r="HE433" s="149"/>
      <c r="HF433" s="149"/>
      <c r="HG433" s="149"/>
      <c r="HH433" s="149"/>
      <c r="HI433" s="149"/>
      <c r="HJ433" s="149"/>
      <c r="HK433" s="149"/>
      <c r="HL433" s="149"/>
      <c r="HM433" s="149"/>
      <c r="HN433" s="149"/>
      <c r="HO433" s="149"/>
      <c r="HP433" s="149"/>
      <c r="HQ433" s="149"/>
      <c r="HR433" s="149"/>
      <c r="HS433" s="149"/>
      <c r="HT433" s="149"/>
      <c r="HU433" s="149"/>
      <c r="HV433" s="149"/>
      <c r="HW433" s="149"/>
      <c r="HX433" s="149"/>
      <c r="HY433" s="149"/>
      <c r="HZ433" s="149"/>
      <c r="IA433" s="149"/>
      <c r="IB433" s="149"/>
      <c r="IC433" s="149"/>
      <c r="ID433" s="149"/>
      <c r="IE433" s="149"/>
      <c r="IF433" s="149"/>
      <c r="IG433" s="149"/>
      <c r="IH433" s="149"/>
      <c r="II433" s="149"/>
      <c r="IJ433" s="149"/>
      <c r="IK433" s="149"/>
      <c r="IL433" s="149"/>
      <c r="IM433" s="149"/>
      <c r="IN433" s="149"/>
      <c r="IO433" s="149"/>
      <c r="IP433" s="150"/>
      <c r="IQ433" s="149"/>
      <c r="IR433" s="6"/>
      <c r="IS433" s="6"/>
      <c r="IT433" s="6"/>
      <c r="IU433" s="6"/>
      <c r="IV433" s="6"/>
      <c r="IW433" s="6"/>
      <c r="XEY433" s="6"/>
      <c r="XFA433" s="6"/>
      <c r="XFB433" s="6"/>
      <c r="XFC433" s="6"/>
      <c r="XFD433" s="6"/>
    </row>
    <row r="434" s="10" customFormat="true" ht="50.25" hidden="false" customHeight="true" outlineLevel="0" collapsed="false">
      <c r="A434" s="35" t="n">
        <v>3</v>
      </c>
      <c r="B434" s="36" t="s">
        <v>251</v>
      </c>
      <c r="C434" s="37" t="s">
        <v>706</v>
      </c>
      <c r="D434" s="38" t="s">
        <v>707</v>
      </c>
      <c r="E434" s="39" t="s">
        <v>105</v>
      </c>
      <c r="F434" s="35" t="n">
        <v>68</v>
      </c>
      <c r="G434" s="35" t="n">
        <v>25</v>
      </c>
      <c r="H434" s="154" t="n">
        <v>40</v>
      </c>
      <c r="I434" s="5"/>
      <c r="J434" s="9" t="n">
        <f aca="false">H437*I434</f>
        <v>0</v>
      </c>
      <c r="K434" s="149"/>
      <c r="L434" s="149"/>
      <c r="M434" s="149"/>
      <c r="N434" s="149"/>
      <c r="O434" s="149"/>
      <c r="P434" s="149"/>
      <c r="Q434" s="149"/>
      <c r="R434" s="149"/>
      <c r="S434" s="149"/>
      <c r="T434" s="149"/>
      <c r="U434" s="149"/>
      <c r="V434" s="149"/>
      <c r="W434" s="149"/>
      <c r="X434" s="149"/>
      <c r="Y434" s="149"/>
      <c r="Z434" s="149"/>
      <c r="AA434" s="149"/>
      <c r="AB434" s="149"/>
      <c r="AC434" s="149"/>
      <c r="AD434" s="149"/>
      <c r="AE434" s="149"/>
      <c r="AF434" s="149"/>
      <c r="AG434" s="149"/>
      <c r="AH434" s="149"/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  <c r="BI434" s="149"/>
      <c r="BJ434" s="149"/>
      <c r="BK434" s="149"/>
      <c r="BL434" s="149"/>
      <c r="BM434" s="149"/>
      <c r="BN434" s="149"/>
      <c r="BO434" s="149"/>
      <c r="BP434" s="149"/>
      <c r="BQ434" s="149"/>
      <c r="BR434" s="149"/>
      <c r="BS434" s="149"/>
      <c r="BT434" s="149"/>
      <c r="BU434" s="149"/>
      <c r="BV434" s="149"/>
      <c r="BW434" s="149"/>
      <c r="BX434" s="149"/>
      <c r="BY434" s="149"/>
      <c r="BZ434" s="149"/>
      <c r="CA434" s="149"/>
      <c r="CB434" s="149"/>
      <c r="CC434" s="149"/>
      <c r="CD434" s="149"/>
      <c r="CE434" s="149"/>
      <c r="CF434" s="149"/>
      <c r="CG434" s="149"/>
      <c r="CH434" s="149"/>
      <c r="CI434" s="149"/>
      <c r="CJ434" s="149"/>
      <c r="CK434" s="149"/>
      <c r="CL434" s="149"/>
      <c r="CM434" s="149"/>
      <c r="CN434" s="149"/>
      <c r="CO434" s="149"/>
      <c r="CP434" s="149"/>
      <c r="CQ434" s="149"/>
      <c r="CR434" s="149"/>
      <c r="CS434" s="149"/>
      <c r="CT434" s="149"/>
      <c r="CU434" s="149"/>
      <c r="CV434" s="149"/>
      <c r="CW434" s="149"/>
      <c r="CX434" s="149"/>
      <c r="CY434" s="149"/>
      <c r="CZ434" s="149"/>
      <c r="DA434" s="149"/>
      <c r="DB434" s="149"/>
      <c r="DC434" s="149"/>
      <c r="DD434" s="149"/>
      <c r="DE434" s="149"/>
      <c r="DF434" s="149"/>
      <c r="DG434" s="149"/>
      <c r="DH434" s="149"/>
      <c r="DI434" s="149"/>
      <c r="DJ434" s="149"/>
      <c r="DK434" s="149"/>
      <c r="DL434" s="149"/>
      <c r="DM434" s="149"/>
      <c r="DN434" s="149"/>
      <c r="DO434" s="149"/>
      <c r="DP434" s="149"/>
      <c r="DQ434" s="149"/>
      <c r="DR434" s="149"/>
      <c r="DS434" s="149"/>
      <c r="DT434" s="149"/>
      <c r="DU434" s="149"/>
      <c r="DV434" s="149"/>
      <c r="DW434" s="149"/>
      <c r="DX434" s="149"/>
      <c r="DY434" s="149"/>
      <c r="DZ434" s="149"/>
      <c r="EA434" s="149"/>
      <c r="EB434" s="149"/>
      <c r="EC434" s="149"/>
      <c r="ED434" s="149"/>
      <c r="EE434" s="149"/>
      <c r="EF434" s="149"/>
      <c r="EG434" s="149"/>
      <c r="EH434" s="149"/>
      <c r="EI434" s="149"/>
      <c r="EJ434" s="149"/>
      <c r="EK434" s="149"/>
      <c r="EL434" s="149"/>
      <c r="EM434" s="149"/>
      <c r="EN434" s="149"/>
      <c r="EO434" s="149"/>
      <c r="EP434" s="149"/>
      <c r="EQ434" s="149"/>
      <c r="ER434" s="149"/>
      <c r="ES434" s="149"/>
      <c r="ET434" s="149"/>
      <c r="EU434" s="149"/>
      <c r="EV434" s="149"/>
      <c r="EW434" s="149"/>
      <c r="EX434" s="149"/>
      <c r="EY434" s="149"/>
      <c r="EZ434" s="149"/>
      <c r="FA434" s="149"/>
      <c r="FB434" s="149"/>
      <c r="FC434" s="149"/>
      <c r="FD434" s="149"/>
      <c r="FE434" s="149"/>
      <c r="FF434" s="149"/>
      <c r="FG434" s="149"/>
      <c r="FH434" s="149"/>
      <c r="FI434" s="149"/>
      <c r="FJ434" s="149"/>
      <c r="FK434" s="149"/>
      <c r="FL434" s="149"/>
      <c r="FM434" s="149"/>
      <c r="FN434" s="149"/>
      <c r="FO434" s="149"/>
      <c r="FP434" s="149"/>
      <c r="FQ434" s="149"/>
      <c r="FR434" s="149"/>
      <c r="FS434" s="149"/>
      <c r="FT434" s="149"/>
      <c r="FU434" s="149"/>
      <c r="FV434" s="149"/>
      <c r="FW434" s="149"/>
      <c r="FX434" s="149"/>
      <c r="FY434" s="149"/>
      <c r="FZ434" s="149"/>
      <c r="GA434" s="149"/>
      <c r="GB434" s="149"/>
      <c r="GC434" s="149"/>
      <c r="GD434" s="149"/>
      <c r="GE434" s="149"/>
      <c r="GF434" s="149"/>
      <c r="GG434" s="149"/>
      <c r="GH434" s="149"/>
      <c r="GI434" s="149"/>
      <c r="GJ434" s="149"/>
      <c r="GK434" s="149"/>
      <c r="GL434" s="149"/>
      <c r="GM434" s="149"/>
      <c r="GN434" s="149"/>
      <c r="GO434" s="149"/>
      <c r="GP434" s="149"/>
      <c r="GQ434" s="149"/>
      <c r="GR434" s="149"/>
      <c r="GS434" s="149"/>
      <c r="GT434" s="149"/>
      <c r="GU434" s="149"/>
      <c r="GV434" s="149"/>
      <c r="GW434" s="149"/>
      <c r="GX434" s="149"/>
      <c r="GY434" s="149"/>
      <c r="GZ434" s="149"/>
      <c r="HA434" s="149"/>
      <c r="HB434" s="149"/>
      <c r="HC434" s="149"/>
      <c r="HD434" s="149"/>
      <c r="HE434" s="149"/>
      <c r="HF434" s="149"/>
      <c r="HG434" s="149"/>
      <c r="HH434" s="149"/>
      <c r="HI434" s="149"/>
      <c r="HJ434" s="149"/>
      <c r="HK434" s="149"/>
      <c r="HL434" s="149"/>
      <c r="HM434" s="149"/>
      <c r="HN434" s="149"/>
      <c r="HO434" s="149"/>
      <c r="HP434" s="149"/>
      <c r="HQ434" s="149"/>
      <c r="HR434" s="149"/>
      <c r="HS434" s="149"/>
      <c r="HT434" s="149"/>
      <c r="HU434" s="149"/>
      <c r="HV434" s="149"/>
      <c r="HW434" s="149"/>
      <c r="HX434" s="149"/>
      <c r="HY434" s="149"/>
      <c r="HZ434" s="149"/>
      <c r="IA434" s="149"/>
      <c r="IB434" s="149"/>
      <c r="IC434" s="149"/>
      <c r="ID434" s="149"/>
      <c r="IE434" s="149"/>
      <c r="IF434" s="149"/>
      <c r="IG434" s="149"/>
      <c r="IH434" s="149"/>
      <c r="II434" s="149"/>
      <c r="IJ434" s="149"/>
      <c r="IK434" s="149"/>
      <c r="IL434" s="149"/>
      <c r="IM434" s="149"/>
      <c r="IN434" s="149"/>
      <c r="IO434" s="149"/>
      <c r="IP434" s="150"/>
      <c r="IQ434" s="149"/>
      <c r="IR434" s="6"/>
      <c r="IS434" s="6"/>
      <c r="IT434" s="6"/>
      <c r="IU434" s="6"/>
      <c r="IV434" s="6"/>
      <c r="IW434" s="6"/>
      <c r="XEY434" s="6"/>
      <c r="XFA434" s="6"/>
      <c r="XFB434" s="6"/>
      <c r="XFC434" s="6"/>
      <c r="XFD434" s="6"/>
    </row>
    <row r="435" s="10" customFormat="true" ht="50.25" hidden="false" customHeight="true" outlineLevel="0" collapsed="false">
      <c r="A435" s="35" t="n">
        <v>10</v>
      </c>
      <c r="B435" s="36" t="s">
        <v>251</v>
      </c>
      <c r="C435" s="37" t="s">
        <v>708</v>
      </c>
      <c r="D435" s="38" t="s">
        <v>709</v>
      </c>
      <c r="E435" s="39" t="s">
        <v>105</v>
      </c>
      <c r="F435" s="35" t="n">
        <v>56</v>
      </c>
      <c r="G435" s="35" t="n">
        <v>25</v>
      </c>
      <c r="H435" s="154" t="n">
        <v>40</v>
      </c>
      <c r="I435" s="5"/>
      <c r="J435" s="9" t="n">
        <f aca="false">H437*I435</f>
        <v>0</v>
      </c>
      <c r="K435" s="149"/>
      <c r="L435" s="149"/>
      <c r="M435" s="149"/>
      <c r="N435" s="149"/>
      <c r="O435" s="149"/>
      <c r="P435" s="149"/>
      <c r="Q435" s="149"/>
      <c r="R435" s="149"/>
      <c r="S435" s="149"/>
      <c r="T435" s="149"/>
      <c r="U435" s="149"/>
      <c r="V435" s="149"/>
      <c r="W435" s="149"/>
      <c r="X435" s="149"/>
      <c r="Y435" s="149"/>
      <c r="Z435" s="149"/>
      <c r="AA435" s="149"/>
      <c r="AB435" s="149"/>
      <c r="AC435" s="149"/>
      <c r="AD435" s="149"/>
      <c r="AE435" s="149"/>
      <c r="AF435" s="149"/>
      <c r="AG435" s="149"/>
      <c r="AH435" s="149"/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  <c r="BI435" s="149"/>
      <c r="BJ435" s="149"/>
      <c r="BK435" s="149"/>
      <c r="BL435" s="149"/>
      <c r="BM435" s="149"/>
      <c r="BN435" s="149"/>
      <c r="BO435" s="149"/>
      <c r="BP435" s="149"/>
      <c r="BQ435" s="149"/>
      <c r="BR435" s="149"/>
      <c r="BS435" s="149"/>
      <c r="BT435" s="149"/>
      <c r="BU435" s="149"/>
      <c r="BV435" s="149"/>
      <c r="BW435" s="149"/>
      <c r="BX435" s="149"/>
      <c r="BY435" s="149"/>
      <c r="BZ435" s="149"/>
      <c r="CA435" s="149"/>
      <c r="CB435" s="149"/>
      <c r="CC435" s="149"/>
      <c r="CD435" s="149"/>
      <c r="CE435" s="149"/>
      <c r="CF435" s="149"/>
      <c r="CG435" s="149"/>
      <c r="CH435" s="149"/>
      <c r="CI435" s="149"/>
      <c r="CJ435" s="149"/>
      <c r="CK435" s="149"/>
      <c r="CL435" s="149"/>
      <c r="CM435" s="149"/>
      <c r="CN435" s="149"/>
      <c r="CO435" s="149"/>
      <c r="CP435" s="149"/>
      <c r="CQ435" s="149"/>
      <c r="CR435" s="149"/>
      <c r="CS435" s="149"/>
      <c r="CT435" s="149"/>
      <c r="CU435" s="149"/>
      <c r="CV435" s="149"/>
      <c r="CW435" s="149"/>
      <c r="CX435" s="149"/>
      <c r="CY435" s="149"/>
      <c r="CZ435" s="149"/>
      <c r="DA435" s="149"/>
      <c r="DB435" s="149"/>
      <c r="DC435" s="149"/>
      <c r="DD435" s="149"/>
      <c r="DE435" s="149"/>
      <c r="DF435" s="149"/>
      <c r="DG435" s="149"/>
      <c r="DH435" s="149"/>
      <c r="DI435" s="149"/>
      <c r="DJ435" s="149"/>
      <c r="DK435" s="149"/>
      <c r="DL435" s="149"/>
      <c r="DM435" s="149"/>
      <c r="DN435" s="149"/>
      <c r="DO435" s="149"/>
      <c r="DP435" s="149"/>
      <c r="DQ435" s="149"/>
      <c r="DR435" s="149"/>
      <c r="DS435" s="149"/>
      <c r="DT435" s="149"/>
      <c r="DU435" s="149"/>
      <c r="DV435" s="149"/>
      <c r="DW435" s="149"/>
      <c r="DX435" s="149"/>
      <c r="DY435" s="149"/>
      <c r="DZ435" s="149"/>
      <c r="EA435" s="149"/>
      <c r="EB435" s="149"/>
      <c r="EC435" s="149"/>
      <c r="ED435" s="149"/>
      <c r="EE435" s="149"/>
      <c r="EF435" s="149"/>
      <c r="EG435" s="149"/>
      <c r="EH435" s="149"/>
      <c r="EI435" s="149"/>
      <c r="EJ435" s="149"/>
      <c r="EK435" s="149"/>
      <c r="EL435" s="149"/>
      <c r="EM435" s="149"/>
      <c r="EN435" s="149"/>
      <c r="EO435" s="149"/>
      <c r="EP435" s="149"/>
      <c r="EQ435" s="149"/>
      <c r="ER435" s="149"/>
      <c r="ES435" s="149"/>
      <c r="ET435" s="149"/>
      <c r="EU435" s="149"/>
      <c r="EV435" s="149"/>
      <c r="EW435" s="149"/>
      <c r="EX435" s="149"/>
      <c r="EY435" s="149"/>
      <c r="EZ435" s="149"/>
      <c r="FA435" s="149"/>
      <c r="FB435" s="149"/>
      <c r="FC435" s="149"/>
      <c r="FD435" s="149"/>
      <c r="FE435" s="149"/>
      <c r="FF435" s="149"/>
      <c r="FG435" s="149"/>
      <c r="FH435" s="149"/>
      <c r="FI435" s="149"/>
      <c r="FJ435" s="149"/>
      <c r="FK435" s="149"/>
      <c r="FL435" s="149"/>
      <c r="FM435" s="149"/>
      <c r="FN435" s="149"/>
      <c r="FO435" s="149"/>
      <c r="FP435" s="149"/>
      <c r="FQ435" s="149"/>
      <c r="FR435" s="149"/>
      <c r="FS435" s="149"/>
      <c r="FT435" s="149"/>
      <c r="FU435" s="149"/>
      <c r="FV435" s="149"/>
      <c r="FW435" s="149"/>
      <c r="FX435" s="149"/>
      <c r="FY435" s="149"/>
      <c r="FZ435" s="149"/>
      <c r="GA435" s="149"/>
      <c r="GB435" s="149"/>
      <c r="GC435" s="149"/>
      <c r="GD435" s="149"/>
      <c r="GE435" s="149"/>
      <c r="GF435" s="149"/>
      <c r="GG435" s="149"/>
      <c r="GH435" s="149"/>
      <c r="GI435" s="149"/>
      <c r="GJ435" s="149"/>
      <c r="GK435" s="149"/>
      <c r="GL435" s="149"/>
      <c r="GM435" s="149"/>
      <c r="GN435" s="149"/>
      <c r="GO435" s="149"/>
      <c r="GP435" s="149"/>
      <c r="GQ435" s="149"/>
      <c r="GR435" s="149"/>
      <c r="GS435" s="149"/>
      <c r="GT435" s="149"/>
      <c r="GU435" s="149"/>
      <c r="GV435" s="149"/>
      <c r="GW435" s="149"/>
      <c r="GX435" s="149"/>
      <c r="GY435" s="149"/>
      <c r="GZ435" s="149"/>
      <c r="HA435" s="149"/>
      <c r="HB435" s="149"/>
      <c r="HC435" s="149"/>
      <c r="HD435" s="149"/>
      <c r="HE435" s="149"/>
      <c r="HF435" s="149"/>
      <c r="HG435" s="149"/>
      <c r="HH435" s="149"/>
      <c r="HI435" s="149"/>
      <c r="HJ435" s="149"/>
      <c r="HK435" s="149"/>
      <c r="HL435" s="149"/>
      <c r="HM435" s="149"/>
      <c r="HN435" s="149"/>
      <c r="HO435" s="149"/>
      <c r="HP435" s="149"/>
      <c r="HQ435" s="149"/>
      <c r="HR435" s="149"/>
      <c r="HS435" s="149"/>
      <c r="HT435" s="149"/>
      <c r="HU435" s="149"/>
      <c r="HV435" s="149"/>
      <c r="HW435" s="149"/>
      <c r="HX435" s="149"/>
      <c r="HY435" s="149"/>
      <c r="HZ435" s="149"/>
      <c r="IA435" s="149"/>
      <c r="IB435" s="149"/>
      <c r="IC435" s="149"/>
      <c r="ID435" s="149"/>
      <c r="IE435" s="149"/>
      <c r="IF435" s="149"/>
      <c r="IG435" s="149"/>
      <c r="IH435" s="149"/>
      <c r="II435" s="149"/>
      <c r="IJ435" s="149"/>
      <c r="IK435" s="149"/>
      <c r="IL435" s="149"/>
      <c r="IM435" s="149"/>
      <c r="IN435" s="149"/>
      <c r="IO435" s="149"/>
      <c r="IP435" s="150"/>
      <c r="IQ435" s="149"/>
      <c r="IR435" s="6"/>
      <c r="IS435" s="6"/>
      <c r="IT435" s="6"/>
      <c r="IU435" s="6"/>
      <c r="IV435" s="6"/>
      <c r="IW435" s="6"/>
      <c r="XEY435" s="6"/>
      <c r="XFA435" s="6"/>
      <c r="XFB435" s="6"/>
      <c r="XFC435" s="6"/>
      <c r="XFD435" s="6"/>
    </row>
    <row r="436" s="10" customFormat="true" ht="50.25" hidden="false" customHeight="true" outlineLevel="0" collapsed="false">
      <c r="A436" s="35" t="n">
        <v>10</v>
      </c>
      <c r="B436" s="36" t="s">
        <v>251</v>
      </c>
      <c r="C436" s="37" t="s">
        <v>708</v>
      </c>
      <c r="D436" s="38" t="s">
        <v>709</v>
      </c>
      <c r="E436" s="39" t="s">
        <v>105</v>
      </c>
      <c r="F436" s="35" t="n">
        <v>56</v>
      </c>
      <c r="G436" s="35" t="n">
        <v>25</v>
      </c>
      <c r="H436" s="154" t="n">
        <v>40</v>
      </c>
      <c r="I436" s="5"/>
      <c r="J436" s="9" t="n">
        <f aca="false">H437*I436</f>
        <v>0</v>
      </c>
      <c r="K436" s="149"/>
      <c r="L436" s="149"/>
      <c r="M436" s="149"/>
      <c r="N436" s="149"/>
      <c r="O436" s="149"/>
      <c r="P436" s="149"/>
      <c r="Q436" s="149"/>
      <c r="R436" s="149"/>
      <c r="S436" s="149"/>
      <c r="T436" s="149"/>
      <c r="U436" s="149"/>
      <c r="V436" s="149"/>
      <c r="W436" s="149"/>
      <c r="X436" s="149"/>
      <c r="Y436" s="149"/>
      <c r="Z436" s="149"/>
      <c r="AA436" s="149"/>
      <c r="AB436" s="149"/>
      <c r="AC436" s="149"/>
      <c r="AD436" s="149"/>
      <c r="AE436" s="149"/>
      <c r="AF436" s="149"/>
      <c r="AG436" s="149"/>
      <c r="AH436" s="149"/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  <c r="BI436" s="149"/>
      <c r="BJ436" s="149"/>
      <c r="BK436" s="149"/>
      <c r="BL436" s="149"/>
      <c r="BM436" s="149"/>
      <c r="BN436" s="149"/>
      <c r="BO436" s="149"/>
      <c r="BP436" s="149"/>
      <c r="BQ436" s="149"/>
      <c r="BR436" s="149"/>
      <c r="BS436" s="149"/>
      <c r="BT436" s="149"/>
      <c r="BU436" s="149"/>
      <c r="BV436" s="149"/>
      <c r="BW436" s="149"/>
      <c r="BX436" s="149"/>
      <c r="BY436" s="149"/>
      <c r="BZ436" s="149"/>
      <c r="CA436" s="149"/>
      <c r="CB436" s="149"/>
      <c r="CC436" s="149"/>
      <c r="CD436" s="149"/>
      <c r="CE436" s="149"/>
      <c r="CF436" s="149"/>
      <c r="CG436" s="149"/>
      <c r="CH436" s="149"/>
      <c r="CI436" s="149"/>
      <c r="CJ436" s="149"/>
      <c r="CK436" s="149"/>
      <c r="CL436" s="149"/>
      <c r="CM436" s="149"/>
      <c r="CN436" s="149"/>
      <c r="CO436" s="149"/>
      <c r="CP436" s="149"/>
      <c r="CQ436" s="149"/>
      <c r="CR436" s="149"/>
      <c r="CS436" s="149"/>
      <c r="CT436" s="149"/>
      <c r="CU436" s="149"/>
      <c r="CV436" s="149"/>
      <c r="CW436" s="149"/>
      <c r="CX436" s="149"/>
      <c r="CY436" s="149"/>
      <c r="CZ436" s="149"/>
      <c r="DA436" s="149"/>
      <c r="DB436" s="149"/>
      <c r="DC436" s="149"/>
      <c r="DD436" s="149"/>
      <c r="DE436" s="149"/>
      <c r="DF436" s="149"/>
      <c r="DG436" s="149"/>
      <c r="DH436" s="149"/>
      <c r="DI436" s="149"/>
      <c r="DJ436" s="149"/>
      <c r="DK436" s="149"/>
      <c r="DL436" s="149"/>
      <c r="DM436" s="149"/>
      <c r="DN436" s="149"/>
      <c r="DO436" s="149"/>
      <c r="DP436" s="149"/>
      <c r="DQ436" s="149"/>
      <c r="DR436" s="149"/>
      <c r="DS436" s="149"/>
      <c r="DT436" s="149"/>
      <c r="DU436" s="149"/>
      <c r="DV436" s="149"/>
      <c r="DW436" s="149"/>
      <c r="DX436" s="149"/>
      <c r="DY436" s="149"/>
      <c r="DZ436" s="149"/>
      <c r="EA436" s="149"/>
      <c r="EB436" s="149"/>
      <c r="EC436" s="149"/>
      <c r="ED436" s="149"/>
      <c r="EE436" s="149"/>
      <c r="EF436" s="149"/>
      <c r="EG436" s="149"/>
      <c r="EH436" s="149"/>
      <c r="EI436" s="149"/>
      <c r="EJ436" s="149"/>
      <c r="EK436" s="149"/>
      <c r="EL436" s="149"/>
      <c r="EM436" s="149"/>
      <c r="EN436" s="149"/>
      <c r="EO436" s="149"/>
      <c r="EP436" s="149"/>
      <c r="EQ436" s="149"/>
      <c r="ER436" s="149"/>
      <c r="ES436" s="149"/>
      <c r="ET436" s="149"/>
      <c r="EU436" s="149"/>
      <c r="EV436" s="149"/>
      <c r="EW436" s="149"/>
      <c r="EX436" s="149"/>
      <c r="EY436" s="149"/>
      <c r="EZ436" s="149"/>
      <c r="FA436" s="149"/>
      <c r="FB436" s="149"/>
      <c r="FC436" s="149"/>
      <c r="FD436" s="149"/>
      <c r="FE436" s="149"/>
      <c r="FF436" s="149"/>
      <c r="FG436" s="149"/>
      <c r="FH436" s="149"/>
      <c r="FI436" s="149"/>
      <c r="FJ436" s="149"/>
      <c r="FK436" s="149"/>
      <c r="FL436" s="149"/>
      <c r="FM436" s="149"/>
      <c r="FN436" s="149"/>
      <c r="FO436" s="149"/>
      <c r="FP436" s="149"/>
      <c r="FQ436" s="149"/>
      <c r="FR436" s="149"/>
      <c r="FS436" s="149"/>
      <c r="FT436" s="149"/>
      <c r="FU436" s="149"/>
      <c r="FV436" s="149"/>
      <c r="FW436" s="149"/>
      <c r="FX436" s="149"/>
      <c r="FY436" s="149"/>
      <c r="FZ436" s="149"/>
      <c r="GA436" s="149"/>
      <c r="GB436" s="149"/>
      <c r="GC436" s="149"/>
      <c r="GD436" s="149"/>
      <c r="GE436" s="149"/>
      <c r="GF436" s="149"/>
      <c r="GG436" s="149"/>
      <c r="GH436" s="149"/>
      <c r="GI436" s="149"/>
      <c r="GJ436" s="149"/>
      <c r="GK436" s="149"/>
      <c r="GL436" s="149"/>
      <c r="GM436" s="149"/>
      <c r="GN436" s="149"/>
      <c r="GO436" s="149"/>
      <c r="GP436" s="149"/>
      <c r="GQ436" s="149"/>
      <c r="GR436" s="149"/>
      <c r="GS436" s="149"/>
      <c r="GT436" s="149"/>
      <c r="GU436" s="149"/>
      <c r="GV436" s="149"/>
      <c r="GW436" s="149"/>
      <c r="GX436" s="149"/>
      <c r="GY436" s="149"/>
      <c r="GZ436" s="149"/>
      <c r="HA436" s="149"/>
      <c r="HB436" s="149"/>
      <c r="HC436" s="149"/>
      <c r="HD436" s="149"/>
      <c r="HE436" s="149"/>
      <c r="HF436" s="149"/>
      <c r="HG436" s="149"/>
      <c r="HH436" s="149"/>
      <c r="HI436" s="149"/>
      <c r="HJ436" s="149"/>
      <c r="HK436" s="149"/>
      <c r="HL436" s="149"/>
      <c r="HM436" s="149"/>
      <c r="HN436" s="149"/>
      <c r="HO436" s="149"/>
      <c r="HP436" s="149"/>
      <c r="HQ436" s="149"/>
      <c r="HR436" s="149"/>
      <c r="HS436" s="149"/>
      <c r="HT436" s="149"/>
      <c r="HU436" s="149"/>
      <c r="HV436" s="149"/>
      <c r="HW436" s="149"/>
      <c r="HX436" s="149"/>
      <c r="HY436" s="149"/>
      <c r="HZ436" s="149"/>
      <c r="IA436" s="149"/>
      <c r="IB436" s="149"/>
      <c r="IC436" s="149"/>
      <c r="ID436" s="149"/>
      <c r="IE436" s="149"/>
      <c r="IF436" s="149"/>
      <c r="IG436" s="149"/>
      <c r="IH436" s="149"/>
      <c r="II436" s="149"/>
      <c r="IJ436" s="149"/>
      <c r="IK436" s="149"/>
      <c r="IL436" s="149"/>
      <c r="IM436" s="149"/>
      <c r="IN436" s="149"/>
      <c r="IO436" s="149"/>
      <c r="IP436" s="150"/>
      <c r="IQ436" s="149"/>
      <c r="IR436" s="6"/>
      <c r="IS436" s="6"/>
      <c r="IT436" s="6"/>
      <c r="IU436" s="6"/>
      <c r="IV436" s="6"/>
      <c r="IW436" s="6"/>
      <c r="XEY436" s="6"/>
      <c r="XFA436" s="6"/>
      <c r="XFB436" s="6"/>
      <c r="XFC436" s="6"/>
      <c r="XFD436" s="6"/>
    </row>
    <row r="437" s="10" customFormat="true" ht="39.75" hidden="false" customHeight="true" outlineLevel="0" collapsed="false">
      <c r="A437" s="155" t="s">
        <v>710</v>
      </c>
      <c r="B437" s="155"/>
      <c r="C437" s="155"/>
      <c r="D437" s="155"/>
      <c r="E437" s="155"/>
      <c r="F437" s="155"/>
      <c r="G437" s="155"/>
      <c r="H437" s="155"/>
      <c r="I437" s="33"/>
      <c r="J437" s="34"/>
      <c r="K437" s="149"/>
      <c r="L437" s="149"/>
      <c r="M437" s="149"/>
      <c r="N437" s="149"/>
      <c r="O437" s="149"/>
      <c r="P437" s="149"/>
      <c r="Q437" s="149"/>
      <c r="R437" s="149"/>
      <c r="S437" s="149"/>
      <c r="T437" s="149"/>
      <c r="U437" s="149"/>
      <c r="V437" s="149"/>
      <c r="W437" s="149"/>
      <c r="X437" s="149"/>
      <c r="Y437" s="149"/>
      <c r="Z437" s="149"/>
      <c r="AA437" s="149"/>
      <c r="AB437" s="149"/>
      <c r="AC437" s="149"/>
      <c r="AD437" s="149"/>
      <c r="AE437" s="149"/>
      <c r="AF437" s="149"/>
      <c r="AG437" s="149"/>
      <c r="AH437" s="149"/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  <c r="BI437" s="149"/>
      <c r="BJ437" s="149"/>
      <c r="BK437" s="149"/>
      <c r="BL437" s="149"/>
      <c r="BM437" s="149"/>
      <c r="BN437" s="149"/>
      <c r="BO437" s="149"/>
      <c r="BP437" s="149"/>
      <c r="BQ437" s="149"/>
      <c r="BR437" s="149"/>
      <c r="BS437" s="149"/>
      <c r="BT437" s="149"/>
      <c r="BU437" s="149"/>
      <c r="BV437" s="149"/>
      <c r="BW437" s="149"/>
      <c r="BX437" s="149"/>
      <c r="BY437" s="149"/>
      <c r="BZ437" s="149"/>
      <c r="CA437" s="149"/>
      <c r="CB437" s="149"/>
      <c r="CC437" s="149"/>
      <c r="CD437" s="149"/>
      <c r="CE437" s="149"/>
      <c r="CF437" s="149"/>
      <c r="CG437" s="149"/>
      <c r="CH437" s="149"/>
      <c r="CI437" s="149"/>
      <c r="CJ437" s="149"/>
      <c r="CK437" s="149"/>
      <c r="CL437" s="149"/>
      <c r="CM437" s="149"/>
      <c r="CN437" s="149"/>
      <c r="CO437" s="149"/>
      <c r="CP437" s="149"/>
      <c r="CQ437" s="149"/>
      <c r="CR437" s="149"/>
      <c r="CS437" s="149"/>
      <c r="CT437" s="149"/>
      <c r="CU437" s="149"/>
      <c r="CV437" s="149"/>
      <c r="CW437" s="149"/>
      <c r="CX437" s="149"/>
      <c r="CY437" s="149"/>
      <c r="CZ437" s="149"/>
      <c r="DA437" s="149"/>
      <c r="DB437" s="149"/>
      <c r="DC437" s="149"/>
      <c r="DD437" s="149"/>
      <c r="DE437" s="149"/>
      <c r="DF437" s="149"/>
      <c r="DG437" s="149"/>
      <c r="DH437" s="149"/>
      <c r="DI437" s="149"/>
      <c r="DJ437" s="149"/>
      <c r="DK437" s="149"/>
      <c r="DL437" s="149"/>
      <c r="DM437" s="149"/>
      <c r="DN437" s="149"/>
      <c r="DO437" s="149"/>
      <c r="DP437" s="149"/>
      <c r="DQ437" s="149"/>
      <c r="DR437" s="149"/>
      <c r="DS437" s="149"/>
      <c r="DT437" s="149"/>
      <c r="DU437" s="149"/>
      <c r="DV437" s="149"/>
      <c r="DW437" s="149"/>
      <c r="DX437" s="149"/>
      <c r="DY437" s="149"/>
      <c r="DZ437" s="149"/>
      <c r="EA437" s="149"/>
      <c r="EB437" s="149"/>
      <c r="EC437" s="149"/>
      <c r="ED437" s="149"/>
      <c r="EE437" s="149"/>
      <c r="EF437" s="149"/>
      <c r="EG437" s="149"/>
      <c r="EH437" s="149"/>
      <c r="EI437" s="149"/>
      <c r="EJ437" s="149"/>
      <c r="EK437" s="149"/>
      <c r="EL437" s="149"/>
      <c r="EM437" s="149"/>
      <c r="EN437" s="149"/>
      <c r="EO437" s="149"/>
      <c r="EP437" s="149"/>
      <c r="EQ437" s="149"/>
      <c r="ER437" s="149"/>
      <c r="ES437" s="149"/>
      <c r="ET437" s="149"/>
      <c r="EU437" s="149"/>
      <c r="EV437" s="149"/>
      <c r="EW437" s="149"/>
      <c r="EX437" s="149"/>
      <c r="EY437" s="149"/>
      <c r="EZ437" s="149"/>
      <c r="FA437" s="149"/>
      <c r="FB437" s="149"/>
      <c r="FC437" s="149"/>
      <c r="FD437" s="149"/>
      <c r="FE437" s="149"/>
      <c r="FF437" s="149"/>
      <c r="FG437" s="149"/>
      <c r="FH437" s="149"/>
      <c r="FI437" s="149"/>
      <c r="FJ437" s="149"/>
      <c r="FK437" s="149"/>
      <c r="FL437" s="149"/>
      <c r="FM437" s="149"/>
      <c r="FN437" s="149"/>
      <c r="FO437" s="149"/>
      <c r="FP437" s="149"/>
      <c r="FQ437" s="149"/>
      <c r="FR437" s="149"/>
      <c r="FS437" s="149"/>
      <c r="FT437" s="149"/>
      <c r="FU437" s="149"/>
      <c r="FV437" s="149"/>
      <c r="FW437" s="149"/>
      <c r="FX437" s="149"/>
      <c r="FY437" s="149"/>
      <c r="FZ437" s="149"/>
      <c r="GA437" s="149"/>
      <c r="GB437" s="149"/>
      <c r="GC437" s="149"/>
      <c r="GD437" s="149"/>
      <c r="GE437" s="149"/>
      <c r="GF437" s="149"/>
      <c r="GG437" s="149"/>
      <c r="GH437" s="149"/>
      <c r="GI437" s="149"/>
      <c r="GJ437" s="149"/>
      <c r="GK437" s="149"/>
      <c r="GL437" s="149"/>
      <c r="GM437" s="149"/>
      <c r="GN437" s="149"/>
      <c r="GO437" s="149"/>
      <c r="GP437" s="149"/>
      <c r="GQ437" s="149"/>
      <c r="GR437" s="149"/>
      <c r="GS437" s="149"/>
      <c r="GT437" s="149"/>
      <c r="GU437" s="149"/>
      <c r="GV437" s="149"/>
      <c r="GW437" s="149"/>
      <c r="GX437" s="149"/>
      <c r="GY437" s="149"/>
      <c r="GZ437" s="149"/>
      <c r="HA437" s="149"/>
      <c r="HB437" s="149"/>
      <c r="HC437" s="149"/>
      <c r="HD437" s="149"/>
      <c r="HE437" s="149"/>
      <c r="HF437" s="149"/>
      <c r="HG437" s="149"/>
      <c r="HH437" s="149"/>
      <c r="HI437" s="149"/>
      <c r="HJ437" s="149"/>
      <c r="HK437" s="149"/>
      <c r="HL437" s="149"/>
      <c r="HM437" s="149"/>
      <c r="HN437" s="149"/>
      <c r="HO437" s="149"/>
      <c r="HP437" s="149"/>
      <c r="HQ437" s="149"/>
      <c r="HR437" s="149"/>
      <c r="HS437" s="149"/>
      <c r="HT437" s="149"/>
      <c r="HU437" s="149"/>
      <c r="HV437" s="149"/>
      <c r="HW437" s="149"/>
      <c r="HX437" s="149"/>
      <c r="HY437" s="149"/>
      <c r="HZ437" s="149"/>
      <c r="IA437" s="149"/>
      <c r="IB437" s="149"/>
      <c r="IC437" s="149"/>
      <c r="ID437" s="149"/>
      <c r="IE437" s="149"/>
      <c r="IF437" s="149"/>
      <c r="IG437" s="149"/>
      <c r="IH437" s="149"/>
      <c r="II437" s="149"/>
      <c r="IJ437" s="149"/>
      <c r="IK437" s="149"/>
      <c r="IL437" s="149"/>
      <c r="IM437" s="149"/>
      <c r="IN437" s="149"/>
      <c r="IO437" s="149"/>
      <c r="IP437" s="150"/>
      <c r="IQ437" s="149"/>
      <c r="IR437" s="6"/>
      <c r="IS437" s="6"/>
      <c r="IT437" s="6"/>
      <c r="IU437" s="6"/>
      <c r="IV437" s="6"/>
      <c r="IW437" s="6"/>
      <c r="XEY437" s="6"/>
      <c r="XFA437" s="6"/>
      <c r="XFB437" s="6"/>
      <c r="XFC437" s="6"/>
      <c r="XFD437" s="6"/>
    </row>
    <row r="438" s="10" customFormat="true" ht="15.75" hidden="false" customHeight="true" outlineLevel="0" collapsed="false">
      <c r="A438" s="35" t="n">
        <v>1</v>
      </c>
      <c r="B438" s="78" t="s">
        <v>711</v>
      </c>
      <c r="C438" s="37" t="s">
        <v>712</v>
      </c>
      <c r="D438" s="62" t="s">
        <v>713</v>
      </c>
      <c r="E438" s="39" t="s">
        <v>603</v>
      </c>
      <c r="F438" s="40" t="n">
        <v>388</v>
      </c>
      <c r="G438" s="40" t="n">
        <v>10</v>
      </c>
      <c r="H438" s="39" t="n">
        <v>150</v>
      </c>
      <c r="I438" s="5"/>
      <c r="J438" s="9" t="n">
        <f aca="false">H439*I438</f>
        <v>0</v>
      </c>
      <c r="K438" s="149"/>
      <c r="L438" s="149"/>
      <c r="M438" s="149"/>
      <c r="N438" s="149"/>
      <c r="O438" s="149"/>
      <c r="P438" s="149"/>
      <c r="Q438" s="149"/>
      <c r="R438" s="149"/>
      <c r="S438" s="149"/>
      <c r="T438" s="149"/>
      <c r="U438" s="149"/>
      <c r="V438" s="149"/>
      <c r="W438" s="149"/>
      <c r="X438" s="149"/>
      <c r="Y438" s="149"/>
      <c r="Z438" s="149"/>
      <c r="AA438" s="149"/>
      <c r="AB438" s="149"/>
      <c r="AC438" s="149"/>
      <c r="AD438" s="149"/>
      <c r="AE438" s="149"/>
      <c r="AF438" s="149"/>
      <c r="AG438" s="149"/>
      <c r="AH438" s="149"/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  <c r="BI438" s="149"/>
      <c r="BJ438" s="149"/>
      <c r="BK438" s="149"/>
      <c r="BL438" s="149"/>
      <c r="BM438" s="149"/>
      <c r="BN438" s="149"/>
      <c r="BO438" s="149"/>
      <c r="BP438" s="149"/>
      <c r="BQ438" s="149"/>
      <c r="BR438" s="149"/>
      <c r="BS438" s="149"/>
      <c r="BT438" s="149"/>
      <c r="BU438" s="149"/>
      <c r="BV438" s="149"/>
      <c r="BW438" s="149"/>
      <c r="BX438" s="149"/>
      <c r="BY438" s="149"/>
      <c r="BZ438" s="149"/>
      <c r="CA438" s="149"/>
      <c r="CB438" s="149"/>
      <c r="CC438" s="149"/>
      <c r="CD438" s="149"/>
      <c r="CE438" s="149"/>
      <c r="CF438" s="149"/>
      <c r="CG438" s="149"/>
      <c r="CH438" s="149"/>
      <c r="CI438" s="149"/>
      <c r="CJ438" s="149"/>
      <c r="CK438" s="149"/>
      <c r="CL438" s="149"/>
      <c r="CM438" s="149"/>
      <c r="CN438" s="149"/>
      <c r="CO438" s="149"/>
      <c r="CP438" s="149"/>
      <c r="CQ438" s="149"/>
      <c r="CR438" s="149"/>
      <c r="CS438" s="149"/>
      <c r="CT438" s="149"/>
      <c r="CU438" s="149"/>
      <c r="CV438" s="149"/>
      <c r="CW438" s="149"/>
      <c r="CX438" s="149"/>
      <c r="CY438" s="149"/>
      <c r="CZ438" s="149"/>
      <c r="DA438" s="149"/>
      <c r="DB438" s="149"/>
      <c r="DC438" s="149"/>
      <c r="DD438" s="149"/>
      <c r="DE438" s="149"/>
      <c r="DF438" s="149"/>
      <c r="DG438" s="149"/>
      <c r="DH438" s="149"/>
      <c r="DI438" s="149"/>
      <c r="DJ438" s="149"/>
      <c r="DK438" s="149"/>
      <c r="DL438" s="149"/>
      <c r="DM438" s="149"/>
      <c r="DN438" s="149"/>
      <c r="DO438" s="149"/>
      <c r="DP438" s="149"/>
      <c r="DQ438" s="149"/>
      <c r="DR438" s="149"/>
      <c r="DS438" s="149"/>
      <c r="DT438" s="149"/>
      <c r="DU438" s="149"/>
      <c r="DV438" s="149"/>
      <c r="DW438" s="149"/>
      <c r="DX438" s="149"/>
      <c r="DY438" s="149"/>
      <c r="DZ438" s="149"/>
      <c r="EA438" s="149"/>
      <c r="EB438" s="149"/>
      <c r="EC438" s="149"/>
      <c r="ED438" s="149"/>
      <c r="EE438" s="149"/>
      <c r="EF438" s="149"/>
      <c r="EG438" s="149"/>
      <c r="EH438" s="149"/>
      <c r="EI438" s="149"/>
      <c r="EJ438" s="149"/>
      <c r="EK438" s="149"/>
      <c r="EL438" s="149"/>
      <c r="EM438" s="149"/>
      <c r="EN438" s="149"/>
      <c r="EO438" s="149"/>
      <c r="EP438" s="149"/>
      <c r="EQ438" s="149"/>
      <c r="ER438" s="149"/>
      <c r="ES438" s="149"/>
      <c r="ET438" s="149"/>
      <c r="EU438" s="149"/>
      <c r="EV438" s="149"/>
      <c r="EW438" s="149"/>
      <c r="EX438" s="149"/>
      <c r="EY438" s="149"/>
      <c r="EZ438" s="149"/>
      <c r="FA438" s="149"/>
      <c r="FB438" s="149"/>
      <c r="FC438" s="149"/>
      <c r="FD438" s="149"/>
      <c r="FE438" s="149"/>
      <c r="FF438" s="149"/>
      <c r="FG438" s="149"/>
      <c r="FH438" s="149"/>
      <c r="FI438" s="149"/>
      <c r="FJ438" s="149"/>
      <c r="FK438" s="149"/>
      <c r="FL438" s="149"/>
      <c r="FM438" s="149"/>
      <c r="FN438" s="149"/>
      <c r="FO438" s="149"/>
      <c r="FP438" s="149"/>
      <c r="FQ438" s="149"/>
      <c r="FR438" s="149"/>
      <c r="FS438" s="149"/>
      <c r="FT438" s="149"/>
      <c r="FU438" s="149"/>
      <c r="FV438" s="149"/>
      <c r="FW438" s="149"/>
      <c r="FX438" s="149"/>
      <c r="FY438" s="149"/>
      <c r="FZ438" s="149"/>
      <c r="GA438" s="149"/>
      <c r="GB438" s="149"/>
      <c r="GC438" s="149"/>
      <c r="GD438" s="149"/>
      <c r="GE438" s="149"/>
      <c r="GF438" s="149"/>
      <c r="GG438" s="149"/>
      <c r="GH438" s="149"/>
      <c r="GI438" s="149"/>
      <c r="GJ438" s="149"/>
      <c r="GK438" s="149"/>
      <c r="GL438" s="149"/>
      <c r="GM438" s="149"/>
      <c r="GN438" s="149"/>
      <c r="GO438" s="149"/>
      <c r="GP438" s="149"/>
      <c r="GQ438" s="149"/>
      <c r="GR438" s="149"/>
      <c r="GS438" s="149"/>
      <c r="GT438" s="149"/>
      <c r="GU438" s="149"/>
      <c r="GV438" s="149"/>
      <c r="GW438" s="149"/>
      <c r="GX438" s="149"/>
      <c r="GY438" s="149"/>
      <c r="GZ438" s="149"/>
      <c r="HA438" s="149"/>
      <c r="HB438" s="149"/>
      <c r="HC438" s="149"/>
      <c r="HD438" s="149"/>
      <c r="HE438" s="149"/>
      <c r="HF438" s="149"/>
      <c r="HG438" s="149"/>
      <c r="HH438" s="149"/>
      <c r="HI438" s="149"/>
      <c r="HJ438" s="149"/>
      <c r="HK438" s="149"/>
      <c r="HL438" s="149"/>
      <c r="HM438" s="149"/>
      <c r="HN438" s="149"/>
      <c r="HO438" s="149"/>
      <c r="HP438" s="149"/>
      <c r="HQ438" s="149"/>
      <c r="HR438" s="149"/>
      <c r="HS438" s="149"/>
      <c r="HT438" s="149"/>
      <c r="HU438" s="149"/>
      <c r="HV438" s="149"/>
      <c r="HW438" s="149"/>
      <c r="HX438" s="149"/>
      <c r="HY438" s="149"/>
      <c r="HZ438" s="149"/>
      <c r="IA438" s="149"/>
      <c r="IB438" s="149"/>
      <c r="IC438" s="149"/>
      <c r="ID438" s="149"/>
      <c r="IE438" s="149"/>
      <c r="IF438" s="149"/>
      <c r="IG438" s="149"/>
      <c r="IH438" s="149"/>
      <c r="II438" s="149"/>
      <c r="IJ438" s="149"/>
      <c r="IK438" s="149"/>
      <c r="IL438" s="149"/>
      <c r="IM438" s="149"/>
      <c r="IN438" s="149"/>
      <c r="IO438" s="149"/>
      <c r="IP438" s="150"/>
      <c r="IQ438" s="149"/>
      <c r="IR438" s="6"/>
      <c r="IS438" s="6"/>
      <c r="IT438" s="6"/>
      <c r="IU438" s="6"/>
      <c r="IV438" s="6"/>
      <c r="IW438" s="6"/>
      <c r="XEY438" s="6"/>
      <c r="XFA438" s="6"/>
    </row>
    <row r="439" s="10" customFormat="true" ht="15.75" hidden="false" customHeight="true" outlineLevel="0" collapsed="false">
      <c r="A439" s="35" t="n">
        <v>2</v>
      </c>
      <c r="B439" s="78"/>
      <c r="C439" s="37" t="s">
        <v>714</v>
      </c>
      <c r="D439" s="62" t="s">
        <v>715</v>
      </c>
      <c r="E439" s="39" t="s">
        <v>70</v>
      </c>
      <c r="F439" s="40" t="n">
        <v>48</v>
      </c>
      <c r="G439" s="40" t="n">
        <v>10</v>
      </c>
      <c r="H439" s="39" t="n">
        <v>120</v>
      </c>
      <c r="I439" s="5"/>
      <c r="J439" s="9" t="n">
        <f aca="false">H440*I439</f>
        <v>0</v>
      </c>
      <c r="K439" s="149"/>
      <c r="L439" s="149"/>
      <c r="M439" s="149"/>
      <c r="N439" s="149"/>
      <c r="O439" s="149"/>
      <c r="P439" s="149"/>
      <c r="Q439" s="149"/>
      <c r="R439" s="149"/>
      <c r="S439" s="149"/>
      <c r="T439" s="149"/>
      <c r="U439" s="149"/>
      <c r="V439" s="149"/>
      <c r="W439" s="149"/>
      <c r="X439" s="149"/>
      <c r="Y439" s="149"/>
      <c r="Z439" s="149"/>
      <c r="AA439" s="149"/>
      <c r="AB439" s="149"/>
      <c r="AC439" s="149"/>
      <c r="AD439" s="149"/>
      <c r="AE439" s="149"/>
      <c r="AF439" s="149"/>
      <c r="AG439" s="149"/>
      <c r="AH439" s="149"/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  <c r="BI439" s="149"/>
      <c r="BJ439" s="149"/>
      <c r="BK439" s="149"/>
      <c r="BL439" s="149"/>
      <c r="BM439" s="149"/>
      <c r="BN439" s="149"/>
      <c r="BO439" s="149"/>
      <c r="BP439" s="149"/>
      <c r="BQ439" s="149"/>
      <c r="BR439" s="149"/>
      <c r="BS439" s="149"/>
      <c r="BT439" s="149"/>
      <c r="BU439" s="149"/>
      <c r="BV439" s="149"/>
      <c r="BW439" s="149"/>
      <c r="BX439" s="149"/>
      <c r="BY439" s="149"/>
      <c r="BZ439" s="149"/>
      <c r="CA439" s="149"/>
      <c r="CB439" s="149"/>
      <c r="CC439" s="149"/>
      <c r="CD439" s="149"/>
      <c r="CE439" s="149"/>
      <c r="CF439" s="149"/>
      <c r="CG439" s="149"/>
      <c r="CH439" s="149"/>
      <c r="CI439" s="149"/>
      <c r="CJ439" s="149"/>
      <c r="CK439" s="149"/>
      <c r="CL439" s="149"/>
      <c r="CM439" s="149"/>
      <c r="CN439" s="149"/>
      <c r="CO439" s="149"/>
      <c r="CP439" s="149"/>
      <c r="CQ439" s="149"/>
      <c r="CR439" s="149"/>
      <c r="CS439" s="149"/>
      <c r="CT439" s="149"/>
      <c r="CU439" s="149"/>
      <c r="CV439" s="149"/>
      <c r="CW439" s="149"/>
      <c r="CX439" s="149"/>
      <c r="CY439" s="149"/>
      <c r="CZ439" s="149"/>
      <c r="DA439" s="149"/>
      <c r="DB439" s="149"/>
      <c r="DC439" s="149"/>
      <c r="DD439" s="149"/>
      <c r="DE439" s="149"/>
      <c r="DF439" s="149"/>
      <c r="DG439" s="149"/>
      <c r="DH439" s="149"/>
      <c r="DI439" s="149"/>
      <c r="DJ439" s="149"/>
      <c r="DK439" s="149"/>
      <c r="DL439" s="149"/>
      <c r="DM439" s="149"/>
      <c r="DN439" s="149"/>
      <c r="DO439" s="149"/>
      <c r="DP439" s="149"/>
      <c r="DQ439" s="149"/>
      <c r="DR439" s="149"/>
      <c r="DS439" s="149"/>
      <c r="DT439" s="149"/>
      <c r="DU439" s="149"/>
      <c r="DV439" s="149"/>
      <c r="DW439" s="149"/>
      <c r="DX439" s="149"/>
      <c r="DY439" s="149"/>
      <c r="DZ439" s="149"/>
      <c r="EA439" s="149"/>
      <c r="EB439" s="149"/>
      <c r="EC439" s="149"/>
      <c r="ED439" s="149"/>
      <c r="EE439" s="149"/>
      <c r="EF439" s="149"/>
      <c r="EG439" s="149"/>
      <c r="EH439" s="149"/>
      <c r="EI439" s="149"/>
      <c r="EJ439" s="149"/>
      <c r="EK439" s="149"/>
      <c r="EL439" s="149"/>
      <c r="EM439" s="149"/>
      <c r="EN439" s="149"/>
      <c r="EO439" s="149"/>
      <c r="EP439" s="149"/>
      <c r="EQ439" s="149"/>
      <c r="ER439" s="149"/>
      <c r="ES439" s="149"/>
      <c r="ET439" s="149"/>
      <c r="EU439" s="149"/>
      <c r="EV439" s="149"/>
      <c r="EW439" s="149"/>
      <c r="EX439" s="149"/>
      <c r="EY439" s="149"/>
      <c r="EZ439" s="149"/>
      <c r="FA439" s="149"/>
      <c r="FB439" s="149"/>
      <c r="FC439" s="149"/>
      <c r="FD439" s="149"/>
      <c r="FE439" s="149"/>
      <c r="FF439" s="149"/>
      <c r="FG439" s="149"/>
      <c r="FH439" s="149"/>
      <c r="FI439" s="149"/>
      <c r="FJ439" s="149"/>
      <c r="FK439" s="149"/>
      <c r="FL439" s="149"/>
      <c r="FM439" s="149"/>
      <c r="FN439" s="149"/>
      <c r="FO439" s="149"/>
      <c r="FP439" s="149"/>
      <c r="FQ439" s="149"/>
      <c r="FR439" s="149"/>
      <c r="FS439" s="149"/>
      <c r="FT439" s="149"/>
      <c r="FU439" s="149"/>
      <c r="FV439" s="149"/>
      <c r="FW439" s="149"/>
      <c r="FX439" s="149"/>
      <c r="FY439" s="149"/>
      <c r="FZ439" s="149"/>
      <c r="GA439" s="149"/>
      <c r="GB439" s="149"/>
      <c r="GC439" s="149"/>
      <c r="GD439" s="149"/>
      <c r="GE439" s="149"/>
      <c r="GF439" s="149"/>
      <c r="GG439" s="149"/>
      <c r="GH439" s="149"/>
      <c r="GI439" s="149"/>
      <c r="GJ439" s="149"/>
      <c r="GK439" s="149"/>
      <c r="GL439" s="149"/>
      <c r="GM439" s="149"/>
      <c r="GN439" s="149"/>
      <c r="GO439" s="149"/>
      <c r="GP439" s="149"/>
      <c r="GQ439" s="149"/>
      <c r="GR439" s="149"/>
      <c r="GS439" s="149"/>
      <c r="GT439" s="149"/>
      <c r="GU439" s="149"/>
      <c r="GV439" s="149"/>
      <c r="GW439" s="149"/>
      <c r="GX439" s="149"/>
      <c r="GY439" s="149"/>
      <c r="GZ439" s="149"/>
      <c r="HA439" s="149"/>
      <c r="HB439" s="149"/>
      <c r="HC439" s="149"/>
      <c r="HD439" s="149"/>
      <c r="HE439" s="149"/>
      <c r="HF439" s="149"/>
      <c r="HG439" s="149"/>
      <c r="HH439" s="149"/>
      <c r="HI439" s="149"/>
      <c r="HJ439" s="149"/>
      <c r="HK439" s="149"/>
      <c r="HL439" s="149"/>
      <c r="HM439" s="149"/>
      <c r="HN439" s="149"/>
      <c r="HO439" s="149"/>
      <c r="HP439" s="149"/>
      <c r="HQ439" s="149"/>
      <c r="HR439" s="149"/>
      <c r="HS439" s="149"/>
      <c r="HT439" s="149"/>
      <c r="HU439" s="149"/>
      <c r="HV439" s="149"/>
      <c r="HW439" s="149"/>
      <c r="HX439" s="149"/>
      <c r="HY439" s="149"/>
      <c r="HZ439" s="149"/>
      <c r="IA439" s="149"/>
      <c r="IB439" s="149"/>
      <c r="IC439" s="149"/>
      <c r="ID439" s="149"/>
      <c r="IE439" s="149"/>
      <c r="IF439" s="149"/>
      <c r="IG439" s="149"/>
      <c r="IH439" s="149"/>
      <c r="II439" s="149"/>
      <c r="IJ439" s="149"/>
      <c r="IK439" s="149"/>
      <c r="IL439" s="149"/>
      <c r="IM439" s="149"/>
      <c r="IN439" s="149"/>
      <c r="IO439" s="149"/>
      <c r="IP439" s="150"/>
      <c r="IQ439" s="149"/>
      <c r="IR439" s="6"/>
      <c r="IS439" s="6"/>
      <c r="IT439" s="6"/>
      <c r="IU439" s="6"/>
      <c r="IV439" s="6"/>
      <c r="IW439" s="6"/>
      <c r="XEY439" s="6"/>
      <c r="XFA439" s="6"/>
    </row>
    <row r="440" s="10" customFormat="true" ht="15.75" hidden="false" customHeight="true" outlineLevel="0" collapsed="false">
      <c r="A440" s="35" t="n">
        <v>3</v>
      </c>
      <c r="B440" s="78" t="s">
        <v>716</v>
      </c>
      <c r="C440" s="37" t="s">
        <v>717</v>
      </c>
      <c r="D440" s="62" t="s">
        <v>718</v>
      </c>
      <c r="E440" s="39" t="s">
        <v>719</v>
      </c>
      <c r="F440" s="40" t="n">
        <v>128</v>
      </c>
      <c r="G440" s="40" t="n">
        <v>5</v>
      </c>
      <c r="H440" s="39" t="n">
        <v>400</v>
      </c>
      <c r="I440" s="5"/>
      <c r="J440" s="9" t="n">
        <f aca="false">H441*I440</f>
        <v>0</v>
      </c>
      <c r="K440" s="149"/>
      <c r="L440" s="149"/>
      <c r="M440" s="149"/>
      <c r="N440" s="149"/>
      <c r="O440" s="149"/>
      <c r="P440" s="149"/>
      <c r="Q440" s="149"/>
      <c r="R440" s="149"/>
      <c r="S440" s="149"/>
      <c r="T440" s="149"/>
      <c r="U440" s="149"/>
      <c r="V440" s="149"/>
      <c r="W440" s="149"/>
      <c r="X440" s="149"/>
      <c r="Y440" s="149"/>
      <c r="Z440" s="149"/>
      <c r="AA440" s="149"/>
      <c r="AB440" s="149"/>
      <c r="AC440" s="149"/>
      <c r="AD440" s="149"/>
      <c r="AE440" s="149"/>
      <c r="AF440" s="149"/>
      <c r="AG440" s="149"/>
      <c r="AH440" s="149"/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  <c r="BI440" s="149"/>
      <c r="BJ440" s="149"/>
      <c r="BK440" s="149"/>
      <c r="BL440" s="149"/>
      <c r="BM440" s="149"/>
      <c r="BN440" s="149"/>
      <c r="BO440" s="149"/>
      <c r="BP440" s="149"/>
      <c r="BQ440" s="149"/>
      <c r="BR440" s="149"/>
      <c r="BS440" s="149"/>
      <c r="BT440" s="149"/>
      <c r="BU440" s="149"/>
      <c r="BV440" s="149"/>
      <c r="BW440" s="149"/>
      <c r="BX440" s="149"/>
      <c r="BY440" s="149"/>
      <c r="BZ440" s="149"/>
      <c r="CA440" s="149"/>
      <c r="CB440" s="149"/>
      <c r="CC440" s="149"/>
      <c r="CD440" s="149"/>
      <c r="CE440" s="149"/>
      <c r="CF440" s="149"/>
      <c r="CG440" s="149"/>
      <c r="CH440" s="149"/>
      <c r="CI440" s="149"/>
      <c r="CJ440" s="149"/>
      <c r="CK440" s="149"/>
      <c r="CL440" s="149"/>
      <c r="CM440" s="149"/>
      <c r="CN440" s="149"/>
      <c r="CO440" s="149"/>
      <c r="CP440" s="149"/>
      <c r="CQ440" s="149"/>
      <c r="CR440" s="149"/>
      <c r="CS440" s="149"/>
      <c r="CT440" s="149"/>
      <c r="CU440" s="149"/>
      <c r="CV440" s="149"/>
      <c r="CW440" s="149"/>
      <c r="CX440" s="149"/>
      <c r="CY440" s="149"/>
      <c r="CZ440" s="149"/>
      <c r="DA440" s="149"/>
      <c r="DB440" s="149"/>
      <c r="DC440" s="149"/>
      <c r="DD440" s="149"/>
      <c r="DE440" s="149"/>
      <c r="DF440" s="149"/>
      <c r="DG440" s="149"/>
      <c r="DH440" s="149"/>
      <c r="DI440" s="149"/>
      <c r="DJ440" s="149"/>
      <c r="DK440" s="149"/>
      <c r="DL440" s="149"/>
      <c r="DM440" s="149"/>
      <c r="DN440" s="149"/>
      <c r="DO440" s="149"/>
      <c r="DP440" s="149"/>
      <c r="DQ440" s="149"/>
      <c r="DR440" s="149"/>
      <c r="DS440" s="149"/>
      <c r="DT440" s="149"/>
      <c r="DU440" s="149"/>
      <c r="DV440" s="149"/>
      <c r="DW440" s="149"/>
      <c r="DX440" s="149"/>
      <c r="DY440" s="149"/>
      <c r="DZ440" s="149"/>
      <c r="EA440" s="149"/>
      <c r="EB440" s="149"/>
      <c r="EC440" s="149"/>
      <c r="ED440" s="149"/>
      <c r="EE440" s="149"/>
      <c r="EF440" s="149"/>
      <c r="EG440" s="149"/>
      <c r="EH440" s="149"/>
      <c r="EI440" s="149"/>
      <c r="EJ440" s="149"/>
      <c r="EK440" s="149"/>
      <c r="EL440" s="149"/>
      <c r="EM440" s="149"/>
      <c r="EN440" s="149"/>
      <c r="EO440" s="149"/>
      <c r="EP440" s="149"/>
      <c r="EQ440" s="149"/>
      <c r="ER440" s="149"/>
      <c r="ES440" s="149"/>
      <c r="ET440" s="149"/>
      <c r="EU440" s="149"/>
      <c r="EV440" s="149"/>
      <c r="EW440" s="149"/>
      <c r="EX440" s="149"/>
      <c r="EY440" s="149"/>
      <c r="EZ440" s="149"/>
      <c r="FA440" s="149"/>
      <c r="FB440" s="149"/>
      <c r="FC440" s="149"/>
      <c r="FD440" s="149"/>
      <c r="FE440" s="149"/>
      <c r="FF440" s="149"/>
      <c r="FG440" s="149"/>
      <c r="FH440" s="149"/>
      <c r="FI440" s="149"/>
      <c r="FJ440" s="149"/>
      <c r="FK440" s="149"/>
      <c r="FL440" s="149"/>
      <c r="FM440" s="149"/>
      <c r="FN440" s="149"/>
      <c r="FO440" s="149"/>
      <c r="FP440" s="149"/>
      <c r="FQ440" s="149"/>
      <c r="FR440" s="149"/>
      <c r="FS440" s="149"/>
      <c r="FT440" s="149"/>
      <c r="FU440" s="149"/>
      <c r="FV440" s="149"/>
      <c r="FW440" s="149"/>
      <c r="FX440" s="149"/>
      <c r="FY440" s="149"/>
      <c r="FZ440" s="149"/>
      <c r="GA440" s="149"/>
      <c r="GB440" s="149"/>
      <c r="GC440" s="149"/>
      <c r="GD440" s="149"/>
      <c r="GE440" s="149"/>
      <c r="GF440" s="149"/>
      <c r="GG440" s="149"/>
      <c r="GH440" s="149"/>
      <c r="GI440" s="149"/>
      <c r="GJ440" s="149"/>
      <c r="GK440" s="149"/>
      <c r="GL440" s="149"/>
      <c r="GM440" s="149"/>
      <c r="GN440" s="149"/>
      <c r="GO440" s="149"/>
      <c r="GP440" s="149"/>
      <c r="GQ440" s="149"/>
      <c r="GR440" s="149"/>
      <c r="GS440" s="149"/>
      <c r="GT440" s="149"/>
      <c r="GU440" s="149"/>
      <c r="GV440" s="149"/>
      <c r="GW440" s="149"/>
      <c r="GX440" s="149"/>
      <c r="GY440" s="149"/>
      <c r="GZ440" s="149"/>
      <c r="HA440" s="149"/>
      <c r="HB440" s="149"/>
      <c r="HC440" s="149"/>
      <c r="HD440" s="149"/>
      <c r="HE440" s="149"/>
      <c r="HF440" s="149"/>
      <c r="HG440" s="149"/>
      <c r="HH440" s="149"/>
      <c r="HI440" s="149"/>
      <c r="HJ440" s="149"/>
      <c r="HK440" s="149"/>
      <c r="HL440" s="149"/>
      <c r="HM440" s="149"/>
      <c r="HN440" s="149"/>
      <c r="HO440" s="149"/>
      <c r="HP440" s="149"/>
      <c r="HQ440" s="149"/>
      <c r="HR440" s="149"/>
      <c r="HS440" s="149"/>
      <c r="HT440" s="149"/>
      <c r="HU440" s="149"/>
      <c r="HV440" s="149"/>
      <c r="HW440" s="149"/>
      <c r="HX440" s="149"/>
      <c r="HY440" s="149"/>
      <c r="HZ440" s="149"/>
      <c r="IA440" s="149"/>
      <c r="IB440" s="149"/>
      <c r="IC440" s="149"/>
      <c r="ID440" s="149"/>
      <c r="IE440" s="149"/>
      <c r="IF440" s="149"/>
      <c r="IG440" s="149"/>
      <c r="IH440" s="149"/>
      <c r="II440" s="149"/>
      <c r="IJ440" s="149"/>
      <c r="IK440" s="149"/>
      <c r="IL440" s="149"/>
      <c r="IM440" s="149"/>
      <c r="IN440" s="149"/>
      <c r="IO440" s="149"/>
      <c r="IP440" s="150"/>
      <c r="IQ440" s="149"/>
      <c r="IR440" s="6"/>
      <c r="IS440" s="6"/>
      <c r="IT440" s="6"/>
      <c r="IU440" s="6"/>
      <c r="IV440" s="6"/>
      <c r="IW440" s="6"/>
      <c r="XEY440" s="6"/>
      <c r="XFA440" s="6"/>
    </row>
    <row r="441" s="10" customFormat="true" ht="15.75" hidden="false" customHeight="true" outlineLevel="0" collapsed="false">
      <c r="A441" s="35" t="n">
        <v>4</v>
      </c>
      <c r="B441" s="78" t="s">
        <v>711</v>
      </c>
      <c r="C441" s="37" t="s">
        <v>720</v>
      </c>
      <c r="D441" s="62" t="s">
        <v>721</v>
      </c>
      <c r="E441" s="39" t="s">
        <v>377</v>
      </c>
      <c r="F441" s="156" t="n">
        <v>672</v>
      </c>
      <c r="G441" s="40" t="n">
        <v>10</v>
      </c>
      <c r="H441" s="39" t="n">
        <v>800</v>
      </c>
      <c r="I441" s="5"/>
      <c r="J441" s="9" t="n">
        <f aca="false">H443*I441</f>
        <v>0</v>
      </c>
      <c r="K441" s="149"/>
      <c r="L441" s="149"/>
      <c r="M441" s="149"/>
      <c r="N441" s="149"/>
      <c r="O441" s="149"/>
      <c r="P441" s="149"/>
      <c r="Q441" s="149"/>
      <c r="R441" s="149"/>
      <c r="S441" s="149"/>
      <c r="T441" s="149"/>
      <c r="U441" s="149"/>
      <c r="V441" s="149"/>
      <c r="W441" s="149"/>
      <c r="X441" s="149"/>
      <c r="Y441" s="149"/>
      <c r="Z441" s="149"/>
      <c r="AA441" s="149"/>
      <c r="AB441" s="149"/>
      <c r="AC441" s="149"/>
      <c r="AD441" s="149"/>
      <c r="AE441" s="149"/>
      <c r="AF441" s="149"/>
      <c r="AG441" s="149"/>
      <c r="AH441" s="149"/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  <c r="BI441" s="149"/>
      <c r="BJ441" s="149"/>
      <c r="BK441" s="149"/>
      <c r="BL441" s="149"/>
      <c r="BM441" s="149"/>
      <c r="BN441" s="149"/>
      <c r="BO441" s="149"/>
      <c r="BP441" s="149"/>
      <c r="BQ441" s="149"/>
      <c r="BR441" s="149"/>
      <c r="BS441" s="149"/>
      <c r="BT441" s="149"/>
      <c r="BU441" s="149"/>
      <c r="BV441" s="149"/>
      <c r="BW441" s="149"/>
      <c r="BX441" s="149"/>
      <c r="BY441" s="149"/>
      <c r="BZ441" s="149"/>
      <c r="CA441" s="149"/>
      <c r="CB441" s="149"/>
      <c r="CC441" s="149"/>
      <c r="CD441" s="149"/>
      <c r="CE441" s="149"/>
      <c r="CF441" s="149"/>
      <c r="CG441" s="149"/>
      <c r="CH441" s="149"/>
      <c r="CI441" s="149"/>
      <c r="CJ441" s="149"/>
      <c r="CK441" s="149"/>
      <c r="CL441" s="149"/>
      <c r="CM441" s="149"/>
      <c r="CN441" s="149"/>
      <c r="CO441" s="149"/>
      <c r="CP441" s="149"/>
      <c r="CQ441" s="149"/>
      <c r="CR441" s="149"/>
      <c r="CS441" s="149"/>
      <c r="CT441" s="149"/>
      <c r="CU441" s="149"/>
      <c r="CV441" s="149"/>
      <c r="CW441" s="149"/>
      <c r="CX441" s="149"/>
      <c r="CY441" s="149"/>
      <c r="CZ441" s="149"/>
      <c r="DA441" s="149"/>
      <c r="DB441" s="149"/>
      <c r="DC441" s="149"/>
      <c r="DD441" s="149"/>
      <c r="DE441" s="149"/>
      <c r="DF441" s="149"/>
      <c r="DG441" s="149"/>
      <c r="DH441" s="149"/>
      <c r="DI441" s="149"/>
      <c r="DJ441" s="149"/>
      <c r="DK441" s="149"/>
      <c r="DL441" s="149"/>
      <c r="DM441" s="149"/>
      <c r="DN441" s="149"/>
      <c r="DO441" s="149"/>
      <c r="DP441" s="149"/>
      <c r="DQ441" s="149"/>
      <c r="DR441" s="149"/>
      <c r="DS441" s="149"/>
      <c r="DT441" s="149"/>
      <c r="DU441" s="149"/>
      <c r="DV441" s="149"/>
      <c r="DW441" s="149"/>
      <c r="DX441" s="149"/>
      <c r="DY441" s="149"/>
      <c r="DZ441" s="149"/>
      <c r="EA441" s="149"/>
      <c r="EB441" s="149"/>
      <c r="EC441" s="149"/>
      <c r="ED441" s="149"/>
      <c r="EE441" s="149"/>
      <c r="EF441" s="149"/>
      <c r="EG441" s="149"/>
      <c r="EH441" s="149"/>
      <c r="EI441" s="149"/>
      <c r="EJ441" s="149"/>
      <c r="EK441" s="149"/>
      <c r="EL441" s="149"/>
      <c r="EM441" s="149"/>
      <c r="EN441" s="149"/>
      <c r="EO441" s="149"/>
      <c r="EP441" s="149"/>
      <c r="EQ441" s="149"/>
      <c r="ER441" s="149"/>
      <c r="ES441" s="149"/>
      <c r="ET441" s="149"/>
      <c r="EU441" s="149"/>
      <c r="EV441" s="149"/>
      <c r="EW441" s="149"/>
      <c r="EX441" s="149"/>
      <c r="EY441" s="149"/>
      <c r="EZ441" s="149"/>
      <c r="FA441" s="149"/>
      <c r="FB441" s="149"/>
      <c r="FC441" s="149"/>
      <c r="FD441" s="149"/>
      <c r="FE441" s="149"/>
      <c r="FF441" s="149"/>
      <c r="FG441" s="149"/>
      <c r="FH441" s="149"/>
      <c r="FI441" s="149"/>
      <c r="FJ441" s="149"/>
      <c r="FK441" s="149"/>
      <c r="FL441" s="149"/>
      <c r="FM441" s="149"/>
      <c r="FN441" s="149"/>
      <c r="FO441" s="149"/>
      <c r="FP441" s="149"/>
      <c r="FQ441" s="149"/>
      <c r="FR441" s="149"/>
      <c r="FS441" s="149"/>
      <c r="FT441" s="149"/>
      <c r="FU441" s="149"/>
      <c r="FV441" s="149"/>
      <c r="FW441" s="149"/>
      <c r="FX441" s="149"/>
      <c r="FY441" s="149"/>
      <c r="FZ441" s="149"/>
      <c r="GA441" s="149"/>
      <c r="GB441" s="149"/>
      <c r="GC441" s="149"/>
      <c r="GD441" s="149"/>
      <c r="GE441" s="149"/>
      <c r="GF441" s="149"/>
      <c r="GG441" s="149"/>
      <c r="GH441" s="149"/>
      <c r="GI441" s="149"/>
      <c r="GJ441" s="149"/>
      <c r="GK441" s="149"/>
      <c r="GL441" s="149"/>
      <c r="GM441" s="149"/>
      <c r="GN441" s="149"/>
      <c r="GO441" s="149"/>
      <c r="GP441" s="149"/>
      <c r="GQ441" s="149"/>
      <c r="GR441" s="149"/>
      <c r="GS441" s="149"/>
      <c r="GT441" s="149"/>
      <c r="GU441" s="149"/>
      <c r="GV441" s="149"/>
      <c r="GW441" s="149"/>
      <c r="GX441" s="149"/>
      <c r="GY441" s="149"/>
      <c r="GZ441" s="149"/>
      <c r="HA441" s="149"/>
      <c r="HB441" s="149"/>
      <c r="HC441" s="149"/>
      <c r="HD441" s="149"/>
      <c r="HE441" s="149"/>
      <c r="HF441" s="149"/>
      <c r="HG441" s="149"/>
      <c r="HH441" s="149"/>
      <c r="HI441" s="149"/>
      <c r="HJ441" s="149"/>
      <c r="HK441" s="149"/>
      <c r="HL441" s="149"/>
      <c r="HM441" s="149"/>
      <c r="HN441" s="149"/>
      <c r="HO441" s="149"/>
      <c r="HP441" s="149"/>
      <c r="HQ441" s="149"/>
      <c r="HR441" s="149"/>
      <c r="HS441" s="149"/>
      <c r="HT441" s="149"/>
      <c r="HU441" s="149"/>
      <c r="HV441" s="149"/>
      <c r="HW441" s="149"/>
      <c r="HX441" s="149"/>
      <c r="HY441" s="149"/>
      <c r="HZ441" s="149"/>
      <c r="IA441" s="149"/>
      <c r="IB441" s="149"/>
      <c r="IC441" s="149"/>
      <c r="ID441" s="149"/>
      <c r="IE441" s="149"/>
      <c r="IF441" s="149"/>
      <c r="IG441" s="149"/>
      <c r="IH441" s="149"/>
      <c r="II441" s="149"/>
      <c r="IJ441" s="149"/>
      <c r="IK441" s="149"/>
      <c r="IL441" s="149"/>
      <c r="IM441" s="149"/>
      <c r="IN441" s="149"/>
      <c r="IO441" s="149"/>
      <c r="IP441" s="150"/>
      <c r="IQ441" s="149"/>
      <c r="IR441" s="6"/>
      <c r="IS441" s="6"/>
      <c r="IT441" s="6"/>
      <c r="IU441" s="6"/>
      <c r="IV441" s="6"/>
      <c r="IW441" s="6"/>
      <c r="XEY441" s="6"/>
      <c r="XFA441" s="6"/>
    </row>
    <row r="442" s="10" customFormat="true" ht="37.5" hidden="false" customHeight="true" outlineLevel="0" collapsed="false">
      <c r="A442" s="35" t="n">
        <v>5</v>
      </c>
      <c r="B442" s="78" t="s">
        <v>711</v>
      </c>
      <c r="C442" s="37" t="s">
        <v>722</v>
      </c>
      <c r="D442" s="62" t="s">
        <v>723</v>
      </c>
      <c r="E442" s="39" t="s">
        <v>339</v>
      </c>
      <c r="F442" s="156" t="n">
        <v>432</v>
      </c>
      <c r="G442" s="40" t="n">
        <v>5</v>
      </c>
      <c r="H442" s="39" t="n">
        <v>800</v>
      </c>
      <c r="I442" s="5"/>
      <c r="J442" s="9"/>
      <c r="K442" s="149"/>
      <c r="L442" s="149"/>
      <c r="M442" s="149"/>
      <c r="N442" s="149"/>
      <c r="O442" s="149"/>
      <c r="P442" s="149"/>
      <c r="Q442" s="149"/>
      <c r="R442" s="149"/>
      <c r="S442" s="149"/>
      <c r="T442" s="149"/>
      <c r="U442" s="149"/>
      <c r="V442" s="149"/>
      <c r="W442" s="149"/>
      <c r="X442" s="149"/>
      <c r="Y442" s="149"/>
      <c r="Z442" s="149"/>
      <c r="AA442" s="149"/>
      <c r="AB442" s="149"/>
      <c r="AC442" s="149"/>
      <c r="AD442" s="149"/>
      <c r="AE442" s="149"/>
      <c r="AF442" s="149"/>
      <c r="AG442" s="149"/>
      <c r="AH442" s="149"/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  <c r="BI442" s="149"/>
      <c r="BJ442" s="149"/>
      <c r="BK442" s="149"/>
      <c r="BL442" s="149"/>
      <c r="BM442" s="149"/>
      <c r="BN442" s="149"/>
      <c r="BO442" s="149"/>
      <c r="BP442" s="149"/>
      <c r="BQ442" s="149"/>
      <c r="BR442" s="149"/>
      <c r="BS442" s="149"/>
      <c r="BT442" s="149"/>
      <c r="BU442" s="149"/>
      <c r="BV442" s="149"/>
      <c r="BW442" s="149"/>
      <c r="BX442" s="149"/>
      <c r="BY442" s="149"/>
      <c r="BZ442" s="149"/>
      <c r="CA442" s="149"/>
      <c r="CB442" s="149"/>
      <c r="CC442" s="149"/>
      <c r="CD442" s="149"/>
      <c r="CE442" s="149"/>
      <c r="CF442" s="149"/>
      <c r="CG442" s="149"/>
      <c r="CH442" s="149"/>
      <c r="CI442" s="149"/>
      <c r="CJ442" s="149"/>
      <c r="CK442" s="149"/>
      <c r="CL442" s="149"/>
      <c r="CM442" s="149"/>
      <c r="CN442" s="149"/>
      <c r="CO442" s="149"/>
      <c r="CP442" s="149"/>
      <c r="CQ442" s="149"/>
      <c r="CR442" s="149"/>
      <c r="CS442" s="149"/>
      <c r="CT442" s="149"/>
      <c r="CU442" s="149"/>
      <c r="CV442" s="149"/>
      <c r="CW442" s="149"/>
      <c r="CX442" s="149"/>
      <c r="CY442" s="149"/>
      <c r="CZ442" s="149"/>
      <c r="DA442" s="149"/>
      <c r="DB442" s="149"/>
      <c r="DC442" s="149"/>
      <c r="DD442" s="149"/>
      <c r="DE442" s="149"/>
      <c r="DF442" s="149"/>
      <c r="DG442" s="149"/>
      <c r="DH442" s="149"/>
      <c r="DI442" s="149"/>
      <c r="DJ442" s="149"/>
      <c r="DK442" s="149"/>
      <c r="DL442" s="149"/>
      <c r="DM442" s="149"/>
      <c r="DN442" s="149"/>
      <c r="DO442" s="149"/>
      <c r="DP442" s="149"/>
      <c r="DQ442" s="149"/>
      <c r="DR442" s="149"/>
      <c r="DS442" s="149"/>
      <c r="DT442" s="149"/>
      <c r="DU442" s="149"/>
      <c r="DV442" s="149"/>
      <c r="DW442" s="149"/>
      <c r="DX442" s="149"/>
      <c r="DY442" s="149"/>
      <c r="DZ442" s="149"/>
      <c r="EA442" s="149"/>
      <c r="EB442" s="149"/>
      <c r="EC442" s="149"/>
      <c r="ED442" s="149"/>
      <c r="EE442" s="149"/>
      <c r="EF442" s="149"/>
      <c r="EG442" s="149"/>
      <c r="EH442" s="149"/>
      <c r="EI442" s="149"/>
      <c r="EJ442" s="149"/>
      <c r="EK442" s="149"/>
      <c r="EL442" s="149"/>
      <c r="EM442" s="149"/>
      <c r="EN442" s="149"/>
      <c r="EO442" s="149"/>
      <c r="EP442" s="149"/>
      <c r="EQ442" s="149"/>
      <c r="ER442" s="149"/>
      <c r="ES442" s="149"/>
      <c r="ET442" s="149"/>
      <c r="EU442" s="149"/>
      <c r="EV442" s="149"/>
      <c r="EW442" s="149"/>
      <c r="EX442" s="149"/>
      <c r="EY442" s="149"/>
      <c r="EZ442" s="149"/>
      <c r="FA442" s="149"/>
      <c r="FB442" s="149"/>
      <c r="FC442" s="149"/>
      <c r="FD442" s="149"/>
      <c r="FE442" s="149"/>
      <c r="FF442" s="149"/>
      <c r="FG442" s="149"/>
      <c r="FH442" s="149"/>
      <c r="FI442" s="149"/>
      <c r="FJ442" s="149"/>
      <c r="FK442" s="149"/>
      <c r="FL442" s="149"/>
      <c r="FM442" s="149"/>
      <c r="FN442" s="149"/>
      <c r="FO442" s="149"/>
      <c r="FP442" s="149"/>
      <c r="FQ442" s="149"/>
      <c r="FR442" s="149"/>
      <c r="FS442" s="149"/>
      <c r="FT442" s="149"/>
      <c r="FU442" s="149"/>
      <c r="FV442" s="149"/>
      <c r="FW442" s="149"/>
      <c r="FX442" s="149"/>
      <c r="FY442" s="149"/>
      <c r="FZ442" s="149"/>
      <c r="GA442" s="149"/>
      <c r="GB442" s="149"/>
      <c r="GC442" s="149"/>
      <c r="GD442" s="149"/>
      <c r="GE442" s="149"/>
      <c r="GF442" s="149"/>
      <c r="GG442" s="149"/>
      <c r="GH442" s="149"/>
      <c r="GI442" s="149"/>
      <c r="GJ442" s="149"/>
      <c r="GK442" s="149"/>
      <c r="GL442" s="149"/>
      <c r="GM442" s="149"/>
      <c r="GN442" s="149"/>
      <c r="GO442" s="149"/>
      <c r="GP442" s="149"/>
      <c r="GQ442" s="149"/>
      <c r="GR442" s="149"/>
      <c r="GS442" s="149"/>
      <c r="GT442" s="149"/>
      <c r="GU442" s="149"/>
      <c r="GV442" s="149"/>
      <c r="GW442" s="149"/>
      <c r="GX442" s="149"/>
      <c r="GY442" s="149"/>
      <c r="GZ442" s="149"/>
      <c r="HA442" s="149"/>
      <c r="HB442" s="149"/>
      <c r="HC442" s="149"/>
      <c r="HD442" s="149"/>
      <c r="HE442" s="149"/>
      <c r="HF442" s="149"/>
      <c r="HG442" s="149"/>
      <c r="HH442" s="149"/>
      <c r="HI442" s="149"/>
      <c r="HJ442" s="149"/>
      <c r="HK442" s="149"/>
      <c r="HL442" s="149"/>
      <c r="HM442" s="149"/>
      <c r="HN442" s="149"/>
      <c r="HO442" s="149"/>
      <c r="HP442" s="149"/>
      <c r="HQ442" s="149"/>
      <c r="HR442" s="149"/>
      <c r="HS442" s="149"/>
      <c r="HT442" s="149"/>
      <c r="HU442" s="149"/>
      <c r="HV442" s="149"/>
      <c r="HW442" s="149"/>
      <c r="HX442" s="149"/>
      <c r="HY442" s="149"/>
      <c r="HZ442" s="149"/>
      <c r="IA442" s="149"/>
      <c r="IB442" s="149"/>
      <c r="IC442" s="149"/>
      <c r="ID442" s="149"/>
      <c r="IE442" s="149"/>
      <c r="IF442" s="149"/>
      <c r="IG442" s="149"/>
      <c r="IH442" s="149"/>
      <c r="II442" s="149"/>
      <c r="IJ442" s="149"/>
      <c r="IK442" s="149"/>
      <c r="IL442" s="149"/>
      <c r="IM442" s="149"/>
      <c r="IN442" s="149"/>
      <c r="IO442" s="149"/>
      <c r="IP442" s="150"/>
      <c r="IQ442" s="149"/>
      <c r="IR442" s="6"/>
      <c r="IS442" s="6"/>
      <c r="IT442" s="6"/>
      <c r="IU442" s="6"/>
      <c r="IV442" s="6"/>
      <c r="IW442" s="6"/>
      <c r="XEY442" s="6"/>
      <c r="XFA442" s="6"/>
    </row>
    <row r="443" s="10" customFormat="true" ht="43.5" hidden="false" customHeight="true" outlineLevel="0" collapsed="false">
      <c r="A443" s="35" t="n">
        <v>6</v>
      </c>
      <c r="B443" s="78" t="s">
        <v>724</v>
      </c>
      <c r="C443" s="37" t="s">
        <v>725</v>
      </c>
      <c r="D443" s="62" t="s">
        <v>726</v>
      </c>
      <c r="E443" s="39" t="s">
        <v>70</v>
      </c>
      <c r="F443" s="156" t="n">
        <v>44</v>
      </c>
      <c r="G443" s="40" t="n">
        <v>20</v>
      </c>
      <c r="H443" s="39" t="n">
        <v>90</v>
      </c>
      <c r="I443" s="5"/>
      <c r="J443" s="9" t="n">
        <f aca="false">H444*I443</f>
        <v>0</v>
      </c>
      <c r="K443" s="149"/>
      <c r="L443" s="149"/>
      <c r="M443" s="149"/>
      <c r="N443" s="149"/>
      <c r="O443" s="149"/>
      <c r="P443" s="149"/>
      <c r="Q443" s="149"/>
      <c r="R443" s="149"/>
      <c r="S443" s="149"/>
      <c r="T443" s="149"/>
      <c r="U443" s="149"/>
      <c r="V443" s="149"/>
      <c r="W443" s="149"/>
      <c r="X443" s="149"/>
      <c r="Y443" s="149"/>
      <c r="Z443" s="149"/>
      <c r="AA443" s="149"/>
      <c r="AB443" s="149"/>
      <c r="AC443" s="149"/>
      <c r="AD443" s="149"/>
      <c r="AE443" s="149"/>
      <c r="AF443" s="149"/>
      <c r="AG443" s="149"/>
      <c r="AH443" s="149"/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  <c r="BI443" s="149"/>
      <c r="BJ443" s="149"/>
      <c r="BK443" s="149"/>
      <c r="BL443" s="149"/>
      <c r="BM443" s="149"/>
      <c r="BN443" s="149"/>
      <c r="BO443" s="149"/>
      <c r="BP443" s="149"/>
      <c r="BQ443" s="149"/>
      <c r="BR443" s="149"/>
      <c r="BS443" s="149"/>
      <c r="BT443" s="149"/>
      <c r="BU443" s="149"/>
      <c r="BV443" s="149"/>
      <c r="BW443" s="149"/>
      <c r="BX443" s="149"/>
      <c r="BY443" s="149"/>
      <c r="BZ443" s="149"/>
      <c r="CA443" s="149"/>
      <c r="CB443" s="149"/>
      <c r="CC443" s="149"/>
      <c r="CD443" s="149"/>
      <c r="CE443" s="149"/>
      <c r="CF443" s="149"/>
      <c r="CG443" s="149"/>
      <c r="CH443" s="149"/>
      <c r="CI443" s="149"/>
      <c r="CJ443" s="149"/>
      <c r="CK443" s="149"/>
      <c r="CL443" s="149"/>
      <c r="CM443" s="149"/>
      <c r="CN443" s="149"/>
      <c r="CO443" s="149"/>
      <c r="CP443" s="149"/>
      <c r="CQ443" s="149"/>
      <c r="CR443" s="149"/>
      <c r="CS443" s="149"/>
      <c r="CT443" s="149"/>
      <c r="CU443" s="149"/>
      <c r="CV443" s="149"/>
      <c r="CW443" s="149"/>
      <c r="CX443" s="149"/>
      <c r="CY443" s="149"/>
      <c r="CZ443" s="149"/>
      <c r="DA443" s="149"/>
      <c r="DB443" s="149"/>
      <c r="DC443" s="149"/>
      <c r="DD443" s="149"/>
      <c r="DE443" s="149"/>
      <c r="DF443" s="149"/>
      <c r="DG443" s="149"/>
      <c r="DH443" s="149"/>
      <c r="DI443" s="149"/>
      <c r="DJ443" s="149"/>
      <c r="DK443" s="149"/>
      <c r="DL443" s="149"/>
      <c r="DM443" s="149"/>
      <c r="DN443" s="149"/>
      <c r="DO443" s="149"/>
      <c r="DP443" s="149"/>
      <c r="DQ443" s="149"/>
      <c r="DR443" s="149"/>
      <c r="DS443" s="149"/>
      <c r="DT443" s="149"/>
      <c r="DU443" s="149"/>
      <c r="DV443" s="149"/>
      <c r="DW443" s="149"/>
      <c r="DX443" s="149"/>
      <c r="DY443" s="149"/>
      <c r="DZ443" s="149"/>
      <c r="EA443" s="149"/>
      <c r="EB443" s="149"/>
      <c r="EC443" s="149"/>
      <c r="ED443" s="149"/>
      <c r="EE443" s="149"/>
      <c r="EF443" s="149"/>
      <c r="EG443" s="149"/>
      <c r="EH443" s="149"/>
      <c r="EI443" s="149"/>
      <c r="EJ443" s="149"/>
      <c r="EK443" s="149"/>
      <c r="EL443" s="149"/>
      <c r="EM443" s="149"/>
      <c r="EN443" s="149"/>
      <c r="EO443" s="149"/>
      <c r="EP443" s="149"/>
      <c r="EQ443" s="149"/>
      <c r="ER443" s="149"/>
      <c r="ES443" s="149"/>
      <c r="ET443" s="149"/>
      <c r="EU443" s="149"/>
      <c r="EV443" s="149"/>
      <c r="EW443" s="149"/>
      <c r="EX443" s="149"/>
      <c r="EY443" s="149"/>
      <c r="EZ443" s="149"/>
      <c r="FA443" s="149"/>
      <c r="FB443" s="149"/>
      <c r="FC443" s="149"/>
      <c r="FD443" s="149"/>
      <c r="FE443" s="149"/>
      <c r="FF443" s="149"/>
      <c r="FG443" s="149"/>
      <c r="FH443" s="149"/>
      <c r="FI443" s="149"/>
      <c r="FJ443" s="149"/>
      <c r="FK443" s="149"/>
      <c r="FL443" s="149"/>
      <c r="FM443" s="149"/>
      <c r="FN443" s="149"/>
      <c r="FO443" s="149"/>
      <c r="FP443" s="149"/>
      <c r="FQ443" s="149"/>
      <c r="FR443" s="149"/>
      <c r="FS443" s="149"/>
      <c r="FT443" s="149"/>
      <c r="FU443" s="149"/>
      <c r="FV443" s="149"/>
      <c r="FW443" s="149"/>
      <c r="FX443" s="149"/>
      <c r="FY443" s="149"/>
      <c r="FZ443" s="149"/>
      <c r="GA443" s="149"/>
      <c r="GB443" s="149"/>
      <c r="GC443" s="149"/>
      <c r="GD443" s="149"/>
      <c r="GE443" s="149"/>
      <c r="GF443" s="149"/>
      <c r="GG443" s="149"/>
      <c r="GH443" s="149"/>
      <c r="GI443" s="149"/>
      <c r="GJ443" s="149"/>
      <c r="GK443" s="149"/>
      <c r="GL443" s="149"/>
      <c r="GM443" s="149"/>
      <c r="GN443" s="149"/>
      <c r="GO443" s="149"/>
      <c r="GP443" s="149"/>
      <c r="GQ443" s="149"/>
      <c r="GR443" s="149"/>
      <c r="GS443" s="149"/>
      <c r="GT443" s="149"/>
      <c r="GU443" s="149"/>
      <c r="GV443" s="149"/>
      <c r="GW443" s="149"/>
      <c r="GX443" s="149"/>
      <c r="GY443" s="149"/>
      <c r="GZ443" s="149"/>
      <c r="HA443" s="149"/>
      <c r="HB443" s="149"/>
      <c r="HC443" s="149"/>
      <c r="HD443" s="149"/>
      <c r="HE443" s="149"/>
      <c r="HF443" s="149"/>
      <c r="HG443" s="149"/>
      <c r="HH443" s="149"/>
      <c r="HI443" s="149"/>
      <c r="HJ443" s="149"/>
      <c r="HK443" s="149"/>
      <c r="HL443" s="149"/>
      <c r="HM443" s="149"/>
      <c r="HN443" s="149"/>
      <c r="HO443" s="149"/>
      <c r="HP443" s="149"/>
      <c r="HQ443" s="149"/>
      <c r="HR443" s="149"/>
      <c r="HS443" s="149"/>
      <c r="HT443" s="149"/>
      <c r="HU443" s="149"/>
      <c r="HV443" s="149"/>
      <c r="HW443" s="149"/>
      <c r="HX443" s="149"/>
      <c r="HY443" s="149"/>
      <c r="HZ443" s="149"/>
      <c r="IA443" s="149"/>
      <c r="IB443" s="149"/>
      <c r="IC443" s="149"/>
      <c r="ID443" s="149"/>
      <c r="IE443" s="149"/>
      <c r="IF443" s="149"/>
      <c r="IG443" s="149"/>
      <c r="IH443" s="149"/>
      <c r="II443" s="149"/>
      <c r="IJ443" s="149"/>
      <c r="IK443" s="149"/>
      <c r="IL443" s="149"/>
      <c r="IM443" s="149"/>
      <c r="IN443" s="149"/>
      <c r="IO443" s="149"/>
      <c r="IP443" s="150"/>
      <c r="IQ443" s="149"/>
      <c r="IR443" s="6"/>
      <c r="IS443" s="6"/>
      <c r="IT443" s="6"/>
      <c r="IU443" s="6"/>
      <c r="IV443" s="6"/>
      <c r="IW443" s="6"/>
      <c r="XEY443" s="6"/>
      <c r="XFA443" s="6"/>
    </row>
    <row r="444" s="10" customFormat="true" ht="24.75" hidden="false" customHeight="true" outlineLevel="0" collapsed="false">
      <c r="A444" s="35" t="n">
        <v>7</v>
      </c>
      <c r="B444" s="78" t="s">
        <v>488</v>
      </c>
      <c r="C444" s="37" t="s">
        <v>489</v>
      </c>
      <c r="D444" s="62" t="s">
        <v>490</v>
      </c>
      <c r="E444" s="39" t="s">
        <v>22</v>
      </c>
      <c r="F444" s="40" t="n">
        <v>188</v>
      </c>
      <c r="G444" s="40" t="n">
        <v>20</v>
      </c>
      <c r="H444" s="65" t="n">
        <v>120</v>
      </c>
      <c r="I444" s="5"/>
      <c r="J444" s="9" t="n">
        <f aca="false">H445*I444</f>
        <v>0</v>
      </c>
      <c r="K444" s="149"/>
      <c r="L444" s="149"/>
      <c r="M444" s="149"/>
      <c r="N444" s="149"/>
      <c r="O444" s="149"/>
      <c r="P444" s="149"/>
      <c r="Q444" s="149"/>
      <c r="R444" s="149"/>
      <c r="S444" s="149"/>
      <c r="T444" s="149"/>
      <c r="U444" s="149"/>
      <c r="V444" s="149"/>
      <c r="W444" s="149"/>
      <c r="X444" s="149"/>
      <c r="Y444" s="149"/>
      <c r="Z444" s="149"/>
      <c r="AA444" s="149"/>
      <c r="AB444" s="149"/>
      <c r="AC444" s="149"/>
      <c r="AD444" s="149"/>
      <c r="AE444" s="149"/>
      <c r="AF444" s="149"/>
      <c r="AG444" s="149"/>
      <c r="AH444" s="149"/>
      <c r="AI444" s="149"/>
      <c r="AJ444" s="149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  <c r="BI444" s="149"/>
      <c r="BJ444" s="149"/>
      <c r="BK444" s="149"/>
      <c r="BL444" s="149"/>
      <c r="BM444" s="149"/>
      <c r="BN444" s="149"/>
      <c r="BO444" s="149"/>
      <c r="BP444" s="149"/>
      <c r="BQ444" s="149"/>
      <c r="BR444" s="149"/>
      <c r="BS444" s="149"/>
      <c r="BT444" s="149"/>
      <c r="BU444" s="149"/>
      <c r="BV444" s="149"/>
      <c r="BW444" s="149"/>
      <c r="BX444" s="149"/>
      <c r="BY444" s="149"/>
      <c r="BZ444" s="149"/>
      <c r="CA444" s="149"/>
      <c r="CB444" s="149"/>
      <c r="CC444" s="149"/>
      <c r="CD444" s="149"/>
      <c r="CE444" s="149"/>
      <c r="CF444" s="149"/>
      <c r="CG444" s="149"/>
      <c r="CH444" s="149"/>
      <c r="CI444" s="149"/>
      <c r="CJ444" s="149"/>
      <c r="CK444" s="149"/>
      <c r="CL444" s="149"/>
      <c r="CM444" s="149"/>
      <c r="CN444" s="149"/>
      <c r="CO444" s="149"/>
      <c r="CP444" s="149"/>
      <c r="CQ444" s="149"/>
      <c r="CR444" s="149"/>
      <c r="CS444" s="149"/>
      <c r="CT444" s="149"/>
      <c r="CU444" s="149"/>
      <c r="CV444" s="149"/>
      <c r="CW444" s="149"/>
      <c r="CX444" s="149"/>
      <c r="CY444" s="149"/>
      <c r="CZ444" s="149"/>
      <c r="DA444" s="149"/>
      <c r="DB444" s="149"/>
      <c r="DC444" s="149"/>
      <c r="DD444" s="149"/>
      <c r="DE444" s="149"/>
      <c r="DF444" s="149"/>
      <c r="DG444" s="149"/>
      <c r="DH444" s="149"/>
      <c r="DI444" s="149"/>
      <c r="DJ444" s="149"/>
      <c r="DK444" s="149"/>
      <c r="DL444" s="149"/>
      <c r="DM444" s="149"/>
      <c r="DN444" s="149"/>
      <c r="DO444" s="149"/>
      <c r="DP444" s="149"/>
      <c r="DQ444" s="149"/>
      <c r="DR444" s="149"/>
      <c r="DS444" s="149"/>
      <c r="DT444" s="149"/>
      <c r="DU444" s="149"/>
      <c r="DV444" s="149"/>
      <c r="DW444" s="149"/>
      <c r="DX444" s="149"/>
      <c r="DY444" s="149"/>
      <c r="DZ444" s="149"/>
      <c r="EA444" s="149"/>
      <c r="EB444" s="149"/>
      <c r="EC444" s="149"/>
      <c r="ED444" s="149"/>
      <c r="EE444" s="149"/>
      <c r="EF444" s="149"/>
      <c r="EG444" s="149"/>
      <c r="EH444" s="149"/>
      <c r="EI444" s="149"/>
      <c r="EJ444" s="149"/>
      <c r="EK444" s="149"/>
      <c r="EL444" s="149"/>
      <c r="EM444" s="149"/>
      <c r="EN444" s="149"/>
      <c r="EO444" s="149"/>
      <c r="EP444" s="149"/>
      <c r="EQ444" s="149"/>
      <c r="ER444" s="149"/>
      <c r="ES444" s="149"/>
      <c r="ET444" s="149"/>
      <c r="EU444" s="149"/>
      <c r="EV444" s="149"/>
      <c r="EW444" s="149"/>
      <c r="EX444" s="149"/>
      <c r="EY444" s="149"/>
      <c r="EZ444" s="149"/>
      <c r="FA444" s="149"/>
      <c r="FB444" s="149"/>
      <c r="FC444" s="149"/>
      <c r="FD444" s="149"/>
      <c r="FE444" s="149"/>
      <c r="FF444" s="149"/>
      <c r="FG444" s="149"/>
      <c r="FH444" s="149"/>
      <c r="FI444" s="149"/>
      <c r="FJ444" s="149"/>
      <c r="FK444" s="149"/>
      <c r="FL444" s="149"/>
      <c r="FM444" s="149"/>
      <c r="FN444" s="149"/>
      <c r="FO444" s="149"/>
      <c r="FP444" s="149"/>
      <c r="FQ444" s="149"/>
      <c r="FR444" s="149"/>
      <c r="FS444" s="149"/>
      <c r="FT444" s="149"/>
      <c r="FU444" s="149"/>
      <c r="FV444" s="149"/>
      <c r="FW444" s="149"/>
      <c r="FX444" s="149"/>
      <c r="FY444" s="149"/>
      <c r="FZ444" s="149"/>
      <c r="GA444" s="149"/>
      <c r="GB444" s="149"/>
      <c r="GC444" s="149"/>
      <c r="GD444" s="149"/>
      <c r="GE444" s="149"/>
      <c r="GF444" s="149"/>
      <c r="GG444" s="149"/>
      <c r="GH444" s="149"/>
      <c r="GI444" s="149"/>
      <c r="GJ444" s="149"/>
      <c r="GK444" s="149"/>
      <c r="GL444" s="149"/>
      <c r="GM444" s="149"/>
      <c r="GN444" s="149"/>
      <c r="GO444" s="149"/>
      <c r="GP444" s="149"/>
      <c r="GQ444" s="149"/>
      <c r="GR444" s="149"/>
      <c r="GS444" s="149"/>
      <c r="GT444" s="149"/>
      <c r="GU444" s="149"/>
      <c r="GV444" s="149"/>
      <c r="GW444" s="149"/>
      <c r="GX444" s="149"/>
      <c r="GY444" s="149"/>
      <c r="GZ444" s="149"/>
      <c r="HA444" s="149"/>
      <c r="HB444" s="149"/>
      <c r="HC444" s="149"/>
      <c r="HD444" s="149"/>
      <c r="HE444" s="149"/>
      <c r="HF444" s="149"/>
      <c r="HG444" s="149"/>
      <c r="HH444" s="149"/>
      <c r="HI444" s="149"/>
      <c r="HJ444" s="149"/>
      <c r="HK444" s="149"/>
      <c r="HL444" s="149"/>
      <c r="HM444" s="149"/>
      <c r="HN444" s="149"/>
      <c r="HO444" s="149"/>
      <c r="HP444" s="149"/>
      <c r="HQ444" s="149"/>
      <c r="HR444" s="149"/>
      <c r="HS444" s="149"/>
      <c r="HT444" s="149"/>
      <c r="HU444" s="149"/>
      <c r="HV444" s="149"/>
      <c r="HW444" s="149"/>
      <c r="HX444" s="149"/>
      <c r="HY444" s="149"/>
      <c r="HZ444" s="149"/>
      <c r="IA444" s="149"/>
      <c r="IB444" s="149"/>
      <c r="IC444" s="149"/>
      <c r="ID444" s="149"/>
      <c r="IE444" s="149"/>
      <c r="IF444" s="149"/>
      <c r="IG444" s="149"/>
      <c r="IH444" s="149"/>
      <c r="II444" s="149"/>
      <c r="IJ444" s="149"/>
      <c r="IK444" s="149"/>
      <c r="IL444" s="149"/>
      <c r="IM444" s="149"/>
      <c r="IN444" s="149"/>
      <c r="IO444" s="149"/>
      <c r="IP444" s="150"/>
      <c r="IQ444" s="149"/>
      <c r="IR444" s="6"/>
      <c r="IS444" s="6"/>
      <c r="IT444" s="6"/>
      <c r="IU444" s="6"/>
      <c r="IV444" s="6"/>
      <c r="IW444" s="6"/>
      <c r="XEY444" s="6"/>
      <c r="XFA444" s="6"/>
    </row>
    <row r="445" s="10" customFormat="true" ht="19.5" hidden="false" customHeight="true" outlineLevel="0" collapsed="false">
      <c r="A445" s="35" t="n">
        <v>8</v>
      </c>
      <c r="B445" s="157" t="s">
        <v>727</v>
      </c>
      <c r="C445" s="158" t="s">
        <v>728</v>
      </c>
      <c r="D445" s="159" t="s">
        <v>729</v>
      </c>
      <c r="E445" s="158" t="s">
        <v>730</v>
      </c>
      <c r="F445" s="158" t="n">
        <v>68</v>
      </c>
      <c r="G445" s="158" t="n">
        <v>50</v>
      </c>
      <c r="H445" s="39" t="n">
        <v>100</v>
      </c>
      <c r="I445" s="5"/>
      <c r="J445" s="9" t="n">
        <f aca="false">H446*I445</f>
        <v>0</v>
      </c>
      <c r="K445" s="149"/>
      <c r="L445" s="149"/>
      <c r="M445" s="149"/>
      <c r="N445" s="149"/>
      <c r="O445" s="149"/>
      <c r="P445" s="149"/>
      <c r="Q445" s="149"/>
      <c r="R445" s="149"/>
      <c r="S445" s="149"/>
      <c r="T445" s="149"/>
      <c r="U445" s="149"/>
      <c r="V445" s="149"/>
      <c r="W445" s="149"/>
      <c r="X445" s="149"/>
      <c r="Y445" s="149"/>
      <c r="Z445" s="149"/>
      <c r="AA445" s="149"/>
      <c r="AB445" s="149"/>
      <c r="AC445" s="149"/>
      <c r="AD445" s="149"/>
      <c r="AE445" s="149"/>
      <c r="AF445" s="149"/>
      <c r="AG445" s="149"/>
      <c r="AH445" s="149"/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  <c r="BI445" s="149"/>
      <c r="BJ445" s="149"/>
      <c r="BK445" s="149"/>
      <c r="BL445" s="149"/>
      <c r="BM445" s="149"/>
      <c r="BN445" s="149"/>
      <c r="BO445" s="149"/>
      <c r="BP445" s="149"/>
      <c r="BQ445" s="149"/>
      <c r="BR445" s="149"/>
      <c r="BS445" s="149"/>
      <c r="BT445" s="149"/>
      <c r="BU445" s="149"/>
      <c r="BV445" s="149"/>
      <c r="BW445" s="149"/>
      <c r="BX445" s="149"/>
      <c r="BY445" s="149"/>
      <c r="BZ445" s="149"/>
      <c r="CA445" s="149"/>
      <c r="CB445" s="149"/>
      <c r="CC445" s="149"/>
      <c r="CD445" s="149"/>
      <c r="CE445" s="149"/>
      <c r="CF445" s="149"/>
      <c r="CG445" s="149"/>
      <c r="CH445" s="149"/>
      <c r="CI445" s="149"/>
      <c r="CJ445" s="149"/>
      <c r="CK445" s="149"/>
      <c r="CL445" s="149"/>
      <c r="CM445" s="149"/>
      <c r="CN445" s="149"/>
      <c r="CO445" s="149"/>
      <c r="CP445" s="149"/>
      <c r="CQ445" s="149"/>
      <c r="CR445" s="149"/>
      <c r="CS445" s="149"/>
      <c r="CT445" s="149"/>
      <c r="CU445" s="149"/>
      <c r="CV445" s="149"/>
      <c r="CW445" s="149"/>
      <c r="CX445" s="149"/>
      <c r="CY445" s="149"/>
      <c r="CZ445" s="149"/>
      <c r="DA445" s="149"/>
      <c r="DB445" s="149"/>
      <c r="DC445" s="149"/>
      <c r="DD445" s="149"/>
      <c r="DE445" s="149"/>
      <c r="DF445" s="149"/>
      <c r="DG445" s="149"/>
      <c r="DH445" s="149"/>
      <c r="DI445" s="149"/>
      <c r="DJ445" s="149"/>
      <c r="DK445" s="149"/>
      <c r="DL445" s="149"/>
      <c r="DM445" s="149"/>
      <c r="DN445" s="149"/>
      <c r="DO445" s="149"/>
      <c r="DP445" s="149"/>
      <c r="DQ445" s="149"/>
      <c r="DR445" s="149"/>
      <c r="DS445" s="149"/>
      <c r="DT445" s="149"/>
      <c r="DU445" s="149"/>
      <c r="DV445" s="149"/>
      <c r="DW445" s="149"/>
      <c r="DX445" s="149"/>
      <c r="DY445" s="149"/>
      <c r="DZ445" s="149"/>
      <c r="EA445" s="149"/>
      <c r="EB445" s="149"/>
      <c r="EC445" s="149"/>
      <c r="ED445" s="149"/>
      <c r="EE445" s="149"/>
      <c r="EF445" s="149"/>
      <c r="EG445" s="149"/>
      <c r="EH445" s="149"/>
      <c r="EI445" s="149"/>
      <c r="EJ445" s="149"/>
      <c r="EK445" s="149"/>
      <c r="EL445" s="149"/>
      <c r="EM445" s="149"/>
      <c r="EN445" s="149"/>
      <c r="EO445" s="149"/>
      <c r="EP445" s="149"/>
      <c r="EQ445" s="149"/>
      <c r="ER445" s="149"/>
      <c r="ES445" s="149"/>
      <c r="ET445" s="149"/>
      <c r="EU445" s="149"/>
      <c r="EV445" s="149"/>
      <c r="EW445" s="149"/>
      <c r="EX445" s="149"/>
      <c r="EY445" s="149"/>
      <c r="EZ445" s="149"/>
      <c r="FA445" s="149"/>
      <c r="FB445" s="149"/>
      <c r="FC445" s="149"/>
      <c r="FD445" s="149"/>
      <c r="FE445" s="149"/>
      <c r="FF445" s="149"/>
      <c r="FG445" s="149"/>
      <c r="FH445" s="149"/>
      <c r="FI445" s="149"/>
      <c r="FJ445" s="149"/>
      <c r="FK445" s="149"/>
      <c r="FL445" s="149"/>
      <c r="FM445" s="149"/>
      <c r="FN445" s="149"/>
      <c r="FO445" s="149"/>
      <c r="FP445" s="149"/>
      <c r="FQ445" s="149"/>
      <c r="FR445" s="149"/>
      <c r="FS445" s="149"/>
      <c r="FT445" s="149"/>
      <c r="FU445" s="149"/>
      <c r="FV445" s="149"/>
      <c r="FW445" s="149"/>
      <c r="FX445" s="149"/>
      <c r="FY445" s="149"/>
      <c r="FZ445" s="149"/>
      <c r="GA445" s="149"/>
      <c r="GB445" s="149"/>
      <c r="GC445" s="149"/>
      <c r="GD445" s="149"/>
      <c r="GE445" s="149"/>
      <c r="GF445" s="149"/>
      <c r="GG445" s="149"/>
      <c r="GH445" s="149"/>
      <c r="GI445" s="149"/>
      <c r="GJ445" s="149"/>
      <c r="GK445" s="149"/>
      <c r="GL445" s="149"/>
      <c r="GM445" s="149"/>
      <c r="GN445" s="149"/>
      <c r="GO445" s="149"/>
      <c r="GP445" s="149"/>
      <c r="GQ445" s="149"/>
      <c r="GR445" s="149"/>
      <c r="GS445" s="149"/>
      <c r="GT445" s="149"/>
      <c r="GU445" s="149"/>
      <c r="GV445" s="149"/>
      <c r="GW445" s="149"/>
      <c r="GX445" s="149"/>
      <c r="GY445" s="149"/>
      <c r="GZ445" s="149"/>
      <c r="HA445" s="149"/>
      <c r="HB445" s="149"/>
      <c r="HC445" s="149"/>
      <c r="HD445" s="149"/>
      <c r="HE445" s="149"/>
      <c r="HF445" s="149"/>
      <c r="HG445" s="149"/>
      <c r="HH445" s="149"/>
      <c r="HI445" s="149"/>
      <c r="HJ445" s="149"/>
      <c r="HK445" s="149"/>
      <c r="HL445" s="149"/>
      <c r="HM445" s="149"/>
      <c r="HN445" s="149"/>
      <c r="HO445" s="149"/>
      <c r="HP445" s="149"/>
      <c r="HQ445" s="149"/>
      <c r="HR445" s="149"/>
      <c r="HS445" s="149"/>
      <c r="HT445" s="149"/>
      <c r="HU445" s="149"/>
      <c r="HV445" s="149"/>
      <c r="HW445" s="149"/>
      <c r="HX445" s="149"/>
      <c r="HY445" s="149"/>
      <c r="HZ445" s="149"/>
      <c r="IA445" s="149"/>
      <c r="IB445" s="149"/>
      <c r="IC445" s="149"/>
      <c r="ID445" s="149"/>
      <c r="IE445" s="149"/>
      <c r="IF445" s="149"/>
      <c r="IG445" s="149"/>
      <c r="IH445" s="149"/>
      <c r="II445" s="149"/>
      <c r="IJ445" s="149"/>
      <c r="IK445" s="149"/>
      <c r="IL445" s="149"/>
      <c r="IM445" s="149"/>
      <c r="IN445" s="149"/>
      <c r="IO445" s="149"/>
      <c r="IP445" s="150"/>
      <c r="IQ445" s="149"/>
      <c r="IR445" s="6"/>
      <c r="IS445" s="6"/>
      <c r="IT445" s="6"/>
      <c r="IU445" s="6"/>
      <c r="IV445" s="6"/>
      <c r="IW445" s="6"/>
      <c r="XEY445" s="6"/>
      <c r="XFA445" s="6"/>
    </row>
    <row r="446" s="10" customFormat="true" ht="38.25" hidden="false" customHeight="true" outlineLevel="0" collapsed="false">
      <c r="A446" s="35" t="n">
        <v>9</v>
      </c>
      <c r="B446" s="157" t="s">
        <v>731</v>
      </c>
      <c r="C446" s="158" t="s">
        <v>732</v>
      </c>
      <c r="D446" s="159" t="s">
        <v>733</v>
      </c>
      <c r="E446" s="158" t="s">
        <v>415</v>
      </c>
      <c r="F446" s="158" t="n">
        <v>128</v>
      </c>
      <c r="G446" s="158" t="n">
        <v>10</v>
      </c>
      <c r="H446" s="39" t="n">
        <v>250</v>
      </c>
      <c r="I446" s="5"/>
      <c r="J446" s="9" t="n">
        <f aca="false">H447*I446</f>
        <v>0</v>
      </c>
      <c r="K446" s="149"/>
      <c r="L446" s="149"/>
      <c r="M446" s="149"/>
      <c r="N446" s="149"/>
      <c r="O446" s="149"/>
      <c r="P446" s="149"/>
      <c r="Q446" s="149"/>
      <c r="R446" s="149"/>
      <c r="S446" s="149"/>
      <c r="T446" s="149"/>
      <c r="U446" s="149"/>
      <c r="V446" s="149"/>
      <c r="W446" s="149"/>
      <c r="X446" s="149"/>
      <c r="Y446" s="149"/>
      <c r="Z446" s="149"/>
      <c r="AA446" s="149"/>
      <c r="AB446" s="149"/>
      <c r="AC446" s="149"/>
      <c r="AD446" s="149"/>
      <c r="AE446" s="149"/>
      <c r="AF446" s="149"/>
      <c r="AG446" s="149"/>
      <c r="AH446" s="149"/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  <c r="BI446" s="149"/>
      <c r="BJ446" s="149"/>
      <c r="BK446" s="149"/>
      <c r="BL446" s="149"/>
      <c r="BM446" s="149"/>
      <c r="BN446" s="149"/>
      <c r="BO446" s="149"/>
      <c r="BP446" s="149"/>
      <c r="BQ446" s="149"/>
      <c r="BR446" s="149"/>
      <c r="BS446" s="149"/>
      <c r="BT446" s="149"/>
      <c r="BU446" s="149"/>
      <c r="BV446" s="149"/>
      <c r="BW446" s="149"/>
      <c r="BX446" s="149"/>
      <c r="BY446" s="149"/>
      <c r="BZ446" s="149"/>
      <c r="CA446" s="149"/>
      <c r="CB446" s="149"/>
      <c r="CC446" s="149"/>
      <c r="CD446" s="149"/>
      <c r="CE446" s="149"/>
      <c r="CF446" s="149"/>
      <c r="CG446" s="149"/>
      <c r="CH446" s="149"/>
      <c r="CI446" s="149"/>
      <c r="CJ446" s="149"/>
      <c r="CK446" s="149"/>
      <c r="CL446" s="149"/>
      <c r="CM446" s="149"/>
      <c r="CN446" s="149"/>
      <c r="CO446" s="149"/>
      <c r="CP446" s="149"/>
      <c r="CQ446" s="149"/>
      <c r="CR446" s="149"/>
      <c r="CS446" s="149"/>
      <c r="CT446" s="149"/>
      <c r="CU446" s="149"/>
      <c r="CV446" s="149"/>
      <c r="CW446" s="149"/>
      <c r="CX446" s="149"/>
      <c r="CY446" s="149"/>
      <c r="CZ446" s="149"/>
      <c r="DA446" s="149"/>
      <c r="DB446" s="149"/>
      <c r="DC446" s="149"/>
      <c r="DD446" s="149"/>
      <c r="DE446" s="149"/>
      <c r="DF446" s="149"/>
      <c r="DG446" s="149"/>
      <c r="DH446" s="149"/>
      <c r="DI446" s="149"/>
      <c r="DJ446" s="149"/>
      <c r="DK446" s="149"/>
      <c r="DL446" s="149"/>
      <c r="DM446" s="149"/>
      <c r="DN446" s="149"/>
      <c r="DO446" s="149"/>
      <c r="DP446" s="149"/>
      <c r="DQ446" s="149"/>
      <c r="DR446" s="149"/>
      <c r="DS446" s="149"/>
      <c r="DT446" s="149"/>
      <c r="DU446" s="149"/>
      <c r="DV446" s="149"/>
      <c r="DW446" s="149"/>
      <c r="DX446" s="149"/>
      <c r="DY446" s="149"/>
      <c r="DZ446" s="149"/>
      <c r="EA446" s="149"/>
      <c r="EB446" s="149"/>
      <c r="EC446" s="149"/>
      <c r="ED446" s="149"/>
      <c r="EE446" s="149"/>
      <c r="EF446" s="149"/>
      <c r="EG446" s="149"/>
      <c r="EH446" s="149"/>
      <c r="EI446" s="149"/>
      <c r="EJ446" s="149"/>
      <c r="EK446" s="149"/>
      <c r="EL446" s="149"/>
      <c r="EM446" s="149"/>
      <c r="EN446" s="149"/>
      <c r="EO446" s="149"/>
      <c r="EP446" s="149"/>
      <c r="EQ446" s="149"/>
      <c r="ER446" s="149"/>
      <c r="ES446" s="149"/>
      <c r="ET446" s="149"/>
      <c r="EU446" s="149"/>
      <c r="EV446" s="149"/>
      <c r="EW446" s="149"/>
      <c r="EX446" s="149"/>
      <c r="EY446" s="149"/>
      <c r="EZ446" s="149"/>
      <c r="FA446" s="149"/>
      <c r="FB446" s="149"/>
      <c r="FC446" s="149"/>
      <c r="FD446" s="149"/>
      <c r="FE446" s="149"/>
      <c r="FF446" s="149"/>
      <c r="FG446" s="149"/>
      <c r="FH446" s="149"/>
      <c r="FI446" s="149"/>
      <c r="FJ446" s="149"/>
      <c r="FK446" s="149"/>
      <c r="FL446" s="149"/>
      <c r="FM446" s="149"/>
      <c r="FN446" s="149"/>
      <c r="FO446" s="149"/>
      <c r="FP446" s="149"/>
      <c r="FQ446" s="149"/>
      <c r="FR446" s="149"/>
      <c r="FS446" s="149"/>
      <c r="FT446" s="149"/>
      <c r="FU446" s="149"/>
      <c r="FV446" s="149"/>
      <c r="FW446" s="149"/>
      <c r="FX446" s="149"/>
      <c r="FY446" s="149"/>
      <c r="FZ446" s="149"/>
      <c r="GA446" s="149"/>
      <c r="GB446" s="149"/>
      <c r="GC446" s="149"/>
      <c r="GD446" s="149"/>
      <c r="GE446" s="149"/>
      <c r="GF446" s="149"/>
      <c r="GG446" s="149"/>
      <c r="GH446" s="149"/>
      <c r="GI446" s="149"/>
      <c r="GJ446" s="149"/>
      <c r="GK446" s="149"/>
      <c r="GL446" s="149"/>
      <c r="GM446" s="149"/>
      <c r="GN446" s="149"/>
      <c r="GO446" s="149"/>
      <c r="GP446" s="149"/>
      <c r="GQ446" s="149"/>
      <c r="GR446" s="149"/>
      <c r="GS446" s="149"/>
      <c r="GT446" s="149"/>
      <c r="GU446" s="149"/>
      <c r="GV446" s="149"/>
      <c r="GW446" s="149"/>
      <c r="GX446" s="149"/>
      <c r="GY446" s="149"/>
      <c r="GZ446" s="149"/>
      <c r="HA446" s="149"/>
      <c r="HB446" s="149"/>
      <c r="HC446" s="149"/>
      <c r="HD446" s="149"/>
      <c r="HE446" s="149"/>
      <c r="HF446" s="149"/>
      <c r="HG446" s="149"/>
      <c r="HH446" s="149"/>
      <c r="HI446" s="149"/>
      <c r="HJ446" s="149"/>
      <c r="HK446" s="149"/>
      <c r="HL446" s="149"/>
      <c r="HM446" s="149"/>
      <c r="HN446" s="149"/>
      <c r="HO446" s="149"/>
      <c r="HP446" s="149"/>
      <c r="HQ446" s="149"/>
      <c r="HR446" s="149"/>
      <c r="HS446" s="149"/>
      <c r="HT446" s="149"/>
      <c r="HU446" s="149"/>
      <c r="HV446" s="149"/>
      <c r="HW446" s="149"/>
      <c r="HX446" s="149"/>
      <c r="HY446" s="149"/>
      <c r="HZ446" s="149"/>
      <c r="IA446" s="149"/>
      <c r="IB446" s="149"/>
      <c r="IC446" s="149"/>
      <c r="ID446" s="149"/>
      <c r="IE446" s="149"/>
      <c r="IF446" s="149"/>
      <c r="IG446" s="149"/>
      <c r="IH446" s="149"/>
      <c r="II446" s="149"/>
      <c r="IJ446" s="149"/>
      <c r="IK446" s="149"/>
      <c r="IL446" s="149"/>
      <c r="IM446" s="149"/>
      <c r="IN446" s="149"/>
      <c r="IO446" s="149"/>
      <c r="IP446" s="150"/>
      <c r="IQ446" s="149"/>
      <c r="IR446" s="6"/>
      <c r="IS446" s="6"/>
      <c r="IT446" s="6"/>
      <c r="IU446" s="6"/>
      <c r="IV446" s="6"/>
      <c r="IW446" s="6"/>
      <c r="XEY446" s="6"/>
      <c r="XFA446" s="6"/>
    </row>
    <row r="447" s="10" customFormat="true" ht="29.25" hidden="false" customHeight="true" outlineLevel="0" collapsed="false">
      <c r="A447" s="35" t="n">
        <v>10</v>
      </c>
      <c r="B447" s="157" t="s">
        <v>731</v>
      </c>
      <c r="C447" s="160" t="s">
        <v>734</v>
      </c>
      <c r="D447" s="159" t="s">
        <v>735</v>
      </c>
      <c r="E447" s="158" t="s">
        <v>415</v>
      </c>
      <c r="F447" s="158" t="n">
        <v>128</v>
      </c>
      <c r="G447" s="158" t="n">
        <v>10</v>
      </c>
      <c r="H447" s="39" t="n">
        <v>300</v>
      </c>
      <c r="I447" s="5"/>
      <c r="J447" s="9" t="n">
        <f aca="false">H448*I447</f>
        <v>0</v>
      </c>
      <c r="K447" s="149"/>
      <c r="L447" s="149"/>
      <c r="M447" s="149"/>
      <c r="N447" s="149"/>
      <c r="O447" s="149"/>
      <c r="P447" s="149"/>
      <c r="Q447" s="149"/>
      <c r="R447" s="149"/>
      <c r="S447" s="149"/>
      <c r="T447" s="149"/>
      <c r="U447" s="149"/>
      <c r="V447" s="149"/>
      <c r="W447" s="149"/>
      <c r="X447" s="149"/>
      <c r="Y447" s="149"/>
      <c r="Z447" s="149"/>
      <c r="AA447" s="149"/>
      <c r="AB447" s="149"/>
      <c r="AC447" s="149"/>
      <c r="AD447" s="149"/>
      <c r="AE447" s="149"/>
      <c r="AF447" s="149"/>
      <c r="AG447" s="149"/>
      <c r="AH447" s="149"/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  <c r="BI447" s="149"/>
      <c r="BJ447" s="149"/>
      <c r="BK447" s="149"/>
      <c r="BL447" s="149"/>
      <c r="BM447" s="149"/>
      <c r="BN447" s="149"/>
      <c r="BO447" s="149"/>
      <c r="BP447" s="149"/>
      <c r="BQ447" s="149"/>
      <c r="BR447" s="149"/>
      <c r="BS447" s="149"/>
      <c r="BT447" s="149"/>
      <c r="BU447" s="149"/>
      <c r="BV447" s="149"/>
      <c r="BW447" s="149"/>
      <c r="BX447" s="149"/>
      <c r="BY447" s="149"/>
      <c r="BZ447" s="149"/>
      <c r="CA447" s="149"/>
      <c r="CB447" s="149"/>
      <c r="CC447" s="149"/>
      <c r="CD447" s="149"/>
      <c r="CE447" s="149"/>
      <c r="CF447" s="149"/>
      <c r="CG447" s="149"/>
      <c r="CH447" s="149"/>
      <c r="CI447" s="149"/>
      <c r="CJ447" s="149"/>
      <c r="CK447" s="149"/>
      <c r="CL447" s="149"/>
      <c r="CM447" s="149"/>
      <c r="CN447" s="149"/>
      <c r="CO447" s="149"/>
      <c r="CP447" s="149"/>
      <c r="CQ447" s="149"/>
      <c r="CR447" s="149"/>
      <c r="CS447" s="149"/>
      <c r="CT447" s="149"/>
      <c r="CU447" s="149"/>
      <c r="CV447" s="149"/>
      <c r="CW447" s="149"/>
      <c r="CX447" s="149"/>
      <c r="CY447" s="149"/>
      <c r="CZ447" s="149"/>
      <c r="DA447" s="149"/>
      <c r="DB447" s="149"/>
      <c r="DC447" s="149"/>
      <c r="DD447" s="149"/>
      <c r="DE447" s="149"/>
      <c r="DF447" s="149"/>
      <c r="DG447" s="149"/>
      <c r="DH447" s="149"/>
      <c r="DI447" s="149"/>
      <c r="DJ447" s="149"/>
      <c r="DK447" s="149"/>
      <c r="DL447" s="149"/>
      <c r="DM447" s="149"/>
      <c r="DN447" s="149"/>
      <c r="DO447" s="149"/>
      <c r="DP447" s="149"/>
      <c r="DQ447" s="149"/>
      <c r="DR447" s="149"/>
      <c r="DS447" s="149"/>
      <c r="DT447" s="149"/>
      <c r="DU447" s="149"/>
      <c r="DV447" s="149"/>
      <c r="DW447" s="149"/>
      <c r="DX447" s="149"/>
      <c r="DY447" s="149"/>
      <c r="DZ447" s="149"/>
      <c r="EA447" s="149"/>
      <c r="EB447" s="149"/>
      <c r="EC447" s="149"/>
      <c r="ED447" s="149"/>
      <c r="EE447" s="149"/>
      <c r="EF447" s="149"/>
      <c r="EG447" s="149"/>
      <c r="EH447" s="149"/>
      <c r="EI447" s="149"/>
      <c r="EJ447" s="149"/>
      <c r="EK447" s="149"/>
      <c r="EL447" s="149"/>
      <c r="EM447" s="149"/>
      <c r="EN447" s="149"/>
      <c r="EO447" s="149"/>
      <c r="EP447" s="149"/>
      <c r="EQ447" s="149"/>
      <c r="ER447" s="149"/>
      <c r="ES447" s="149"/>
      <c r="ET447" s="149"/>
      <c r="EU447" s="149"/>
      <c r="EV447" s="149"/>
      <c r="EW447" s="149"/>
      <c r="EX447" s="149"/>
      <c r="EY447" s="149"/>
      <c r="EZ447" s="149"/>
      <c r="FA447" s="149"/>
      <c r="FB447" s="149"/>
      <c r="FC447" s="149"/>
      <c r="FD447" s="149"/>
      <c r="FE447" s="149"/>
      <c r="FF447" s="149"/>
      <c r="FG447" s="149"/>
      <c r="FH447" s="149"/>
      <c r="FI447" s="149"/>
      <c r="FJ447" s="149"/>
      <c r="FK447" s="149"/>
      <c r="FL447" s="149"/>
      <c r="FM447" s="149"/>
      <c r="FN447" s="149"/>
      <c r="FO447" s="149"/>
      <c r="FP447" s="149"/>
      <c r="FQ447" s="149"/>
      <c r="FR447" s="149"/>
      <c r="FS447" s="149"/>
      <c r="FT447" s="149"/>
      <c r="FU447" s="149"/>
      <c r="FV447" s="149"/>
      <c r="FW447" s="149"/>
      <c r="FX447" s="149"/>
      <c r="FY447" s="149"/>
      <c r="FZ447" s="149"/>
      <c r="GA447" s="149"/>
      <c r="GB447" s="149"/>
      <c r="GC447" s="149"/>
      <c r="GD447" s="149"/>
      <c r="GE447" s="149"/>
      <c r="GF447" s="149"/>
      <c r="GG447" s="149"/>
      <c r="GH447" s="149"/>
      <c r="GI447" s="149"/>
      <c r="GJ447" s="149"/>
      <c r="GK447" s="149"/>
      <c r="GL447" s="149"/>
      <c r="GM447" s="149"/>
      <c r="GN447" s="149"/>
      <c r="GO447" s="149"/>
      <c r="GP447" s="149"/>
      <c r="GQ447" s="149"/>
      <c r="GR447" s="149"/>
      <c r="GS447" s="149"/>
      <c r="GT447" s="149"/>
      <c r="GU447" s="149"/>
      <c r="GV447" s="149"/>
      <c r="GW447" s="149"/>
      <c r="GX447" s="149"/>
      <c r="GY447" s="149"/>
      <c r="GZ447" s="149"/>
      <c r="HA447" s="149"/>
      <c r="HB447" s="149"/>
      <c r="HC447" s="149"/>
      <c r="HD447" s="149"/>
      <c r="HE447" s="149"/>
      <c r="HF447" s="149"/>
      <c r="HG447" s="149"/>
      <c r="HH447" s="149"/>
      <c r="HI447" s="149"/>
      <c r="HJ447" s="149"/>
      <c r="HK447" s="149"/>
      <c r="HL447" s="149"/>
      <c r="HM447" s="149"/>
      <c r="HN447" s="149"/>
      <c r="HO447" s="149"/>
      <c r="HP447" s="149"/>
      <c r="HQ447" s="149"/>
      <c r="HR447" s="149"/>
      <c r="HS447" s="149"/>
      <c r="HT447" s="149"/>
      <c r="HU447" s="149"/>
      <c r="HV447" s="149"/>
      <c r="HW447" s="149"/>
      <c r="HX447" s="149"/>
      <c r="HY447" s="149"/>
      <c r="HZ447" s="149"/>
      <c r="IA447" s="149"/>
      <c r="IB447" s="149"/>
      <c r="IC447" s="149"/>
      <c r="ID447" s="149"/>
      <c r="IE447" s="149"/>
      <c r="IF447" s="149"/>
      <c r="IG447" s="149"/>
      <c r="IH447" s="149"/>
      <c r="II447" s="149"/>
      <c r="IJ447" s="149"/>
      <c r="IK447" s="149"/>
      <c r="IL447" s="149"/>
      <c r="IM447" s="149"/>
      <c r="IN447" s="149"/>
      <c r="IO447" s="149"/>
      <c r="IP447" s="150"/>
      <c r="IQ447" s="149"/>
      <c r="IR447" s="6"/>
      <c r="IS447" s="6"/>
      <c r="IT447" s="6"/>
      <c r="IU447" s="6"/>
      <c r="IV447" s="6"/>
      <c r="IW447" s="6"/>
      <c r="XEY447" s="6"/>
      <c r="XFA447" s="6"/>
    </row>
    <row r="448" s="10" customFormat="true" ht="21" hidden="false" customHeight="true" outlineLevel="0" collapsed="false">
      <c r="A448" s="35" t="n">
        <v>11</v>
      </c>
      <c r="B448" s="161" t="s">
        <v>736</v>
      </c>
      <c r="C448" s="162" t="s">
        <v>737</v>
      </c>
      <c r="D448" s="161" t="s">
        <v>738</v>
      </c>
      <c r="E448" s="162" t="s">
        <v>415</v>
      </c>
      <c r="F448" s="162" t="n">
        <v>144</v>
      </c>
      <c r="G448" s="162" t="n">
        <v>5</v>
      </c>
      <c r="H448" s="163" t="n">
        <v>275</v>
      </c>
      <c r="I448" s="9"/>
      <c r="J448" s="120" t="n">
        <f aca="false">SUM(H448*I448)</f>
        <v>0</v>
      </c>
      <c r="K448" s="149"/>
      <c r="L448" s="149"/>
      <c r="M448" s="149"/>
      <c r="N448" s="149"/>
      <c r="O448" s="149"/>
      <c r="P448" s="149"/>
      <c r="Q448" s="149"/>
      <c r="R448" s="149"/>
      <c r="S448" s="149"/>
      <c r="T448" s="149"/>
      <c r="U448" s="149"/>
      <c r="V448" s="149"/>
      <c r="W448" s="149"/>
      <c r="X448" s="149"/>
      <c r="Y448" s="149"/>
      <c r="Z448" s="149"/>
      <c r="AA448" s="149"/>
      <c r="AB448" s="149"/>
      <c r="AC448" s="149"/>
      <c r="AD448" s="149"/>
      <c r="AE448" s="149"/>
      <c r="AF448" s="149"/>
      <c r="AG448" s="149"/>
      <c r="AH448" s="149"/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  <c r="BI448" s="149"/>
      <c r="BJ448" s="149"/>
      <c r="BK448" s="149"/>
      <c r="BL448" s="149"/>
      <c r="BM448" s="149"/>
      <c r="BN448" s="149"/>
      <c r="BO448" s="149"/>
      <c r="BP448" s="149"/>
      <c r="BQ448" s="149"/>
      <c r="BR448" s="149"/>
      <c r="BS448" s="149"/>
      <c r="BT448" s="149"/>
      <c r="BU448" s="149"/>
      <c r="BV448" s="149"/>
      <c r="BW448" s="149"/>
      <c r="BX448" s="149"/>
      <c r="BY448" s="149"/>
      <c r="BZ448" s="149"/>
      <c r="CA448" s="149"/>
      <c r="CB448" s="149"/>
      <c r="CC448" s="149"/>
      <c r="CD448" s="149"/>
      <c r="CE448" s="149"/>
      <c r="CF448" s="149"/>
      <c r="CG448" s="149"/>
      <c r="CH448" s="149"/>
      <c r="CI448" s="149"/>
      <c r="CJ448" s="149"/>
      <c r="CK448" s="149"/>
      <c r="CL448" s="149"/>
      <c r="CM448" s="149"/>
      <c r="CN448" s="149"/>
      <c r="CO448" s="149"/>
      <c r="CP448" s="149"/>
      <c r="CQ448" s="149"/>
      <c r="CR448" s="149"/>
      <c r="CS448" s="149"/>
      <c r="CT448" s="149"/>
      <c r="CU448" s="149"/>
      <c r="CV448" s="149"/>
      <c r="CW448" s="149"/>
      <c r="CX448" s="149"/>
      <c r="CY448" s="149"/>
      <c r="CZ448" s="149"/>
      <c r="DA448" s="149"/>
      <c r="DB448" s="149"/>
      <c r="DC448" s="149"/>
      <c r="DD448" s="149"/>
      <c r="DE448" s="149"/>
      <c r="DF448" s="149"/>
      <c r="DG448" s="149"/>
      <c r="DH448" s="149"/>
      <c r="DI448" s="149"/>
      <c r="DJ448" s="149"/>
      <c r="DK448" s="149"/>
      <c r="DL448" s="149"/>
      <c r="DM448" s="149"/>
      <c r="DN448" s="149"/>
      <c r="DO448" s="149"/>
      <c r="DP448" s="149"/>
      <c r="DQ448" s="149"/>
      <c r="DR448" s="149"/>
      <c r="DS448" s="149"/>
      <c r="DT448" s="149"/>
      <c r="DU448" s="149"/>
      <c r="DV448" s="149"/>
      <c r="DW448" s="149"/>
      <c r="DX448" s="149"/>
      <c r="DY448" s="149"/>
      <c r="DZ448" s="149"/>
      <c r="EA448" s="149"/>
      <c r="EB448" s="149"/>
      <c r="EC448" s="149"/>
      <c r="ED448" s="149"/>
      <c r="EE448" s="149"/>
      <c r="EF448" s="149"/>
      <c r="EG448" s="149"/>
      <c r="EH448" s="149"/>
      <c r="EI448" s="149"/>
      <c r="EJ448" s="149"/>
      <c r="EK448" s="149"/>
      <c r="EL448" s="149"/>
      <c r="EM448" s="149"/>
      <c r="EN448" s="149"/>
      <c r="EO448" s="149"/>
      <c r="EP448" s="149"/>
      <c r="EQ448" s="149"/>
      <c r="ER448" s="149"/>
      <c r="ES448" s="149"/>
      <c r="ET448" s="149"/>
      <c r="EU448" s="149"/>
      <c r="EV448" s="149"/>
      <c r="EW448" s="149"/>
      <c r="EX448" s="149"/>
      <c r="EY448" s="149"/>
      <c r="EZ448" s="149"/>
      <c r="FA448" s="149"/>
      <c r="FB448" s="149"/>
      <c r="FC448" s="149"/>
      <c r="FD448" s="149"/>
      <c r="FE448" s="149"/>
      <c r="FF448" s="149"/>
      <c r="FG448" s="149"/>
      <c r="FH448" s="149"/>
      <c r="FI448" s="149"/>
      <c r="FJ448" s="149"/>
      <c r="FK448" s="149"/>
      <c r="FL448" s="149"/>
      <c r="FM448" s="149"/>
      <c r="FN448" s="149"/>
      <c r="FO448" s="149"/>
      <c r="FP448" s="149"/>
      <c r="FQ448" s="149"/>
      <c r="FR448" s="149"/>
      <c r="FS448" s="149"/>
      <c r="FT448" s="149"/>
      <c r="FU448" s="149"/>
      <c r="FV448" s="149"/>
      <c r="FW448" s="149"/>
      <c r="FX448" s="149"/>
      <c r="FY448" s="149"/>
      <c r="FZ448" s="149"/>
      <c r="GA448" s="149"/>
      <c r="GB448" s="149"/>
      <c r="GC448" s="149"/>
      <c r="GD448" s="149"/>
      <c r="GE448" s="149"/>
      <c r="GF448" s="149"/>
      <c r="GG448" s="149"/>
      <c r="GH448" s="149"/>
      <c r="GI448" s="149"/>
      <c r="GJ448" s="149"/>
      <c r="GK448" s="149"/>
      <c r="GL448" s="149"/>
      <c r="GM448" s="149"/>
      <c r="GN448" s="149"/>
      <c r="GO448" s="149"/>
      <c r="GP448" s="149"/>
      <c r="GQ448" s="149"/>
      <c r="GR448" s="149"/>
      <c r="GS448" s="149"/>
      <c r="GT448" s="149"/>
      <c r="GU448" s="149"/>
      <c r="GV448" s="149"/>
      <c r="GW448" s="149"/>
      <c r="GX448" s="149"/>
      <c r="GY448" s="149"/>
      <c r="GZ448" s="149"/>
      <c r="HA448" s="149"/>
      <c r="HB448" s="149"/>
      <c r="HC448" s="149"/>
      <c r="HD448" s="149"/>
      <c r="HE448" s="149"/>
      <c r="HF448" s="149"/>
      <c r="HG448" s="149"/>
      <c r="HH448" s="149"/>
      <c r="HI448" s="149"/>
      <c r="HJ448" s="149"/>
      <c r="HK448" s="149"/>
      <c r="HL448" s="149"/>
      <c r="HM448" s="149"/>
      <c r="HN448" s="149"/>
      <c r="HO448" s="149"/>
      <c r="HP448" s="149"/>
      <c r="HQ448" s="149"/>
      <c r="HR448" s="149"/>
      <c r="HS448" s="149"/>
      <c r="HT448" s="149"/>
      <c r="HU448" s="149"/>
      <c r="HV448" s="149"/>
      <c r="HW448" s="149"/>
      <c r="HX448" s="149"/>
      <c r="HY448" s="149"/>
      <c r="HZ448" s="149"/>
      <c r="IA448" s="149"/>
      <c r="IB448" s="149"/>
      <c r="IC448" s="149"/>
      <c r="ID448" s="149"/>
      <c r="IE448" s="149"/>
      <c r="IF448" s="149"/>
      <c r="IG448" s="149"/>
      <c r="IH448" s="149"/>
      <c r="II448" s="149"/>
      <c r="IJ448" s="149"/>
      <c r="IK448" s="149"/>
      <c r="IL448" s="149"/>
      <c r="IM448" s="149"/>
      <c r="IN448" s="149"/>
      <c r="IO448" s="149"/>
      <c r="IP448" s="150"/>
      <c r="IQ448" s="149"/>
      <c r="IR448" s="6"/>
      <c r="IS448" s="6"/>
      <c r="IT448" s="6"/>
      <c r="IU448" s="6"/>
      <c r="IV448" s="6"/>
      <c r="IW448" s="6"/>
      <c r="XEY448" s="6"/>
      <c r="XFA448" s="6"/>
    </row>
    <row r="449" s="10" customFormat="true" ht="14.25" hidden="false" customHeight="true" outlineLevel="0" collapsed="false">
      <c r="A449" s="35" t="n">
        <v>12</v>
      </c>
      <c r="B449" s="161" t="s">
        <v>739</v>
      </c>
      <c r="C449" s="162" t="s">
        <v>740</v>
      </c>
      <c r="D449" s="161" t="s">
        <v>741</v>
      </c>
      <c r="E449" s="161"/>
      <c r="F449" s="162" t="n">
        <v>112</v>
      </c>
      <c r="G449" s="161"/>
      <c r="H449" s="163" t="n">
        <v>110</v>
      </c>
      <c r="I449" s="120"/>
      <c r="J449" s="120" t="n">
        <f aca="false">SUM(H449*I449)</f>
        <v>0</v>
      </c>
      <c r="K449" s="149"/>
      <c r="L449" s="149"/>
      <c r="M449" s="149"/>
      <c r="N449" s="149"/>
      <c r="O449" s="149"/>
      <c r="P449" s="149"/>
      <c r="Q449" s="149"/>
      <c r="R449" s="149"/>
      <c r="S449" s="149"/>
      <c r="T449" s="149"/>
      <c r="U449" s="149"/>
      <c r="V449" s="149"/>
      <c r="W449" s="149"/>
      <c r="X449" s="149"/>
      <c r="Y449" s="149"/>
      <c r="Z449" s="149"/>
      <c r="AA449" s="149"/>
      <c r="AB449" s="149"/>
      <c r="AC449" s="149"/>
      <c r="AD449" s="149"/>
      <c r="AE449" s="149"/>
      <c r="AF449" s="149"/>
      <c r="AG449" s="149"/>
      <c r="AH449" s="149"/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  <c r="BI449" s="149"/>
      <c r="BJ449" s="149"/>
      <c r="BK449" s="149"/>
      <c r="BL449" s="149"/>
      <c r="BM449" s="149"/>
      <c r="BN449" s="149"/>
      <c r="BO449" s="149"/>
      <c r="BP449" s="149"/>
      <c r="BQ449" s="149"/>
      <c r="BR449" s="149"/>
      <c r="BS449" s="149"/>
      <c r="BT449" s="149"/>
      <c r="BU449" s="149"/>
      <c r="BV449" s="149"/>
      <c r="BW449" s="149"/>
      <c r="BX449" s="149"/>
      <c r="BY449" s="149"/>
      <c r="BZ449" s="149"/>
      <c r="CA449" s="149"/>
      <c r="CB449" s="149"/>
      <c r="CC449" s="149"/>
      <c r="CD449" s="149"/>
      <c r="CE449" s="149"/>
      <c r="CF449" s="149"/>
      <c r="CG449" s="149"/>
      <c r="CH449" s="149"/>
      <c r="CI449" s="149"/>
      <c r="CJ449" s="149"/>
      <c r="CK449" s="149"/>
      <c r="CL449" s="149"/>
      <c r="CM449" s="149"/>
      <c r="CN449" s="149"/>
      <c r="CO449" s="149"/>
      <c r="CP449" s="149"/>
      <c r="CQ449" s="149"/>
      <c r="CR449" s="149"/>
      <c r="CS449" s="149"/>
      <c r="CT449" s="149"/>
      <c r="CU449" s="149"/>
      <c r="CV449" s="149"/>
      <c r="CW449" s="149"/>
      <c r="CX449" s="149"/>
      <c r="CY449" s="149"/>
      <c r="CZ449" s="149"/>
      <c r="DA449" s="149"/>
      <c r="DB449" s="149"/>
      <c r="DC449" s="149"/>
      <c r="DD449" s="149"/>
      <c r="DE449" s="149"/>
      <c r="DF449" s="149"/>
      <c r="DG449" s="149"/>
      <c r="DH449" s="149"/>
      <c r="DI449" s="149"/>
      <c r="DJ449" s="149"/>
      <c r="DK449" s="149"/>
      <c r="DL449" s="149"/>
      <c r="DM449" s="149"/>
      <c r="DN449" s="149"/>
      <c r="DO449" s="149"/>
      <c r="DP449" s="149"/>
      <c r="DQ449" s="149"/>
      <c r="DR449" s="149"/>
      <c r="DS449" s="149"/>
      <c r="DT449" s="149"/>
      <c r="DU449" s="149"/>
      <c r="DV449" s="149"/>
      <c r="DW449" s="149"/>
      <c r="DX449" s="149"/>
      <c r="DY449" s="149"/>
      <c r="DZ449" s="149"/>
      <c r="EA449" s="149"/>
      <c r="EB449" s="149"/>
      <c r="EC449" s="149"/>
      <c r="ED449" s="149"/>
      <c r="EE449" s="149"/>
      <c r="EF449" s="149"/>
      <c r="EG449" s="149"/>
      <c r="EH449" s="149"/>
      <c r="EI449" s="149"/>
      <c r="EJ449" s="149"/>
      <c r="EK449" s="149"/>
      <c r="EL449" s="149"/>
      <c r="EM449" s="149"/>
      <c r="EN449" s="149"/>
      <c r="EO449" s="149"/>
      <c r="EP449" s="149"/>
      <c r="EQ449" s="149"/>
      <c r="ER449" s="149"/>
      <c r="ES449" s="149"/>
      <c r="ET449" s="149"/>
      <c r="EU449" s="149"/>
      <c r="EV449" s="149"/>
      <c r="EW449" s="149"/>
      <c r="EX449" s="149"/>
      <c r="EY449" s="149"/>
      <c r="EZ449" s="149"/>
      <c r="FA449" s="149"/>
      <c r="FB449" s="149"/>
      <c r="FC449" s="149"/>
      <c r="FD449" s="149"/>
      <c r="FE449" s="149"/>
      <c r="FF449" s="149"/>
      <c r="FG449" s="149"/>
      <c r="FH449" s="149"/>
      <c r="FI449" s="149"/>
      <c r="FJ449" s="149"/>
      <c r="FK449" s="149"/>
      <c r="FL449" s="149"/>
      <c r="FM449" s="149"/>
      <c r="FN449" s="149"/>
      <c r="FO449" s="149"/>
      <c r="FP449" s="149"/>
      <c r="FQ449" s="149"/>
      <c r="FR449" s="149"/>
      <c r="FS449" s="149"/>
      <c r="FT449" s="149"/>
      <c r="FU449" s="149"/>
      <c r="FV449" s="149"/>
      <c r="FW449" s="149"/>
      <c r="FX449" s="149"/>
      <c r="FY449" s="149"/>
      <c r="FZ449" s="149"/>
      <c r="GA449" s="149"/>
      <c r="GB449" s="149"/>
      <c r="GC449" s="149"/>
      <c r="GD449" s="149"/>
      <c r="GE449" s="149"/>
      <c r="GF449" s="149"/>
      <c r="GG449" s="149"/>
      <c r="GH449" s="149"/>
      <c r="GI449" s="149"/>
      <c r="GJ449" s="149"/>
      <c r="GK449" s="149"/>
      <c r="GL449" s="149"/>
      <c r="GM449" s="149"/>
      <c r="GN449" s="149"/>
      <c r="GO449" s="149"/>
      <c r="GP449" s="149"/>
      <c r="GQ449" s="149"/>
      <c r="GR449" s="149"/>
      <c r="GS449" s="149"/>
      <c r="GT449" s="149"/>
      <c r="GU449" s="149"/>
      <c r="GV449" s="149"/>
      <c r="GW449" s="149"/>
      <c r="GX449" s="149"/>
      <c r="GY449" s="149"/>
      <c r="GZ449" s="149"/>
      <c r="HA449" s="149"/>
      <c r="HB449" s="149"/>
      <c r="HC449" s="149"/>
      <c r="HD449" s="149"/>
      <c r="HE449" s="149"/>
      <c r="HF449" s="149"/>
      <c r="HG449" s="149"/>
      <c r="HH449" s="149"/>
      <c r="HI449" s="149"/>
      <c r="HJ449" s="149"/>
      <c r="HK449" s="149"/>
      <c r="HL449" s="149"/>
      <c r="HM449" s="149"/>
      <c r="HN449" s="149"/>
      <c r="HO449" s="149"/>
      <c r="HP449" s="149"/>
      <c r="HQ449" s="149"/>
      <c r="HR449" s="149"/>
      <c r="HS449" s="149"/>
      <c r="HT449" s="149"/>
      <c r="HU449" s="149"/>
      <c r="HV449" s="149"/>
      <c r="HW449" s="149"/>
      <c r="HX449" s="149"/>
      <c r="HY449" s="149"/>
      <c r="HZ449" s="149"/>
      <c r="IA449" s="149"/>
      <c r="IB449" s="149"/>
      <c r="IC449" s="149"/>
      <c r="ID449" s="149"/>
      <c r="IE449" s="149"/>
      <c r="IF449" s="149"/>
      <c r="IG449" s="149"/>
      <c r="IH449" s="149"/>
      <c r="II449" s="149"/>
      <c r="IJ449" s="149"/>
      <c r="IK449" s="149"/>
      <c r="IL449" s="149"/>
      <c r="IM449" s="149"/>
      <c r="IN449" s="149"/>
      <c r="IO449" s="149"/>
      <c r="IP449" s="150"/>
      <c r="IQ449" s="149"/>
      <c r="IR449" s="6"/>
      <c r="IS449" s="6"/>
      <c r="IT449" s="6"/>
      <c r="IU449" s="6"/>
      <c r="IV449" s="6"/>
      <c r="IW449" s="6"/>
      <c r="XEY449" s="6"/>
      <c r="XFA449" s="6"/>
    </row>
    <row r="450" s="10" customFormat="true" ht="14.25" hidden="false" customHeight="true" outlineLevel="0" collapsed="false">
      <c r="A450" s="35" t="n">
        <v>13</v>
      </c>
      <c r="B450" s="161" t="s">
        <v>739</v>
      </c>
      <c r="C450" s="162" t="s">
        <v>740</v>
      </c>
      <c r="D450" s="161" t="s">
        <v>742</v>
      </c>
      <c r="E450" s="161"/>
      <c r="F450" s="162" t="n">
        <v>112</v>
      </c>
      <c r="G450" s="161"/>
      <c r="H450" s="163" t="n">
        <v>130</v>
      </c>
      <c r="I450" s="120"/>
      <c r="J450" s="120" t="n">
        <f aca="false">SUM(H450*I450)</f>
        <v>0</v>
      </c>
      <c r="K450" s="149"/>
      <c r="L450" s="149"/>
      <c r="M450" s="149"/>
      <c r="N450" s="149"/>
      <c r="O450" s="149"/>
      <c r="P450" s="149"/>
      <c r="Q450" s="149"/>
      <c r="R450" s="149"/>
      <c r="S450" s="149"/>
      <c r="T450" s="149"/>
      <c r="U450" s="149"/>
      <c r="V450" s="149"/>
      <c r="W450" s="149"/>
      <c r="X450" s="149"/>
      <c r="Y450" s="149"/>
      <c r="Z450" s="149"/>
      <c r="AA450" s="149"/>
      <c r="AB450" s="149"/>
      <c r="AC450" s="149"/>
      <c r="AD450" s="149"/>
      <c r="AE450" s="149"/>
      <c r="AF450" s="149"/>
      <c r="AG450" s="149"/>
      <c r="AH450" s="149"/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  <c r="BI450" s="149"/>
      <c r="BJ450" s="149"/>
      <c r="BK450" s="149"/>
      <c r="BL450" s="149"/>
      <c r="BM450" s="149"/>
      <c r="BN450" s="149"/>
      <c r="BO450" s="149"/>
      <c r="BP450" s="149"/>
      <c r="BQ450" s="149"/>
      <c r="BR450" s="149"/>
      <c r="BS450" s="149"/>
      <c r="BT450" s="149"/>
      <c r="BU450" s="149"/>
      <c r="BV450" s="149"/>
      <c r="BW450" s="149"/>
      <c r="BX450" s="149"/>
      <c r="BY450" s="149"/>
      <c r="BZ450" s="149"/>
      <c r="CA450" s="149"/>
      <c r="CB450" s="149"/>
      <c r="CC450" s="149"/>
      <c r="CD450" s="149"/>
      <c r="CE450" s="149"/>
      <c r="CF450" s="149"/>
      <c r="CG450" s="149"/>
      <c r="CH450" s="149"/>
      <c r="CI450" s="149"/>
      <c r="CJ450" s="149"/>
      <c r="CK450" s="149"/>
      <c r="CL450" s="149"/>
      <c r="CM450" s="149"/>
      <c r="CN450" s="149"/>
      <c r="CO450" s="149"/>
      <c r="CP450" s="149"/>
      <c r="CQ450" s="149"/>
      <c r="CR450" s="149"/>
      <c r="CS450" s="149"/>
      <c r="CT450" s="149"/>
      <c r="CU450" s="149"/>
      <c r="CV450" s="149"/>
      <c r="CW450" s="149"/>
      <c r="CX450" s="149"/>
      <c r="CY450" s="149"/>
      <c r="CZ450" s="149"/>
      <c r="DA450" s="149"/>
      <c r="DB450" s="149"/>
      <c r="DC450" s="149"/>
      <c r="DD450" s="149"/>
      <c r="DE450" s="149"/>
      <c r="DF450" s="149"/>
      <c r="DG450" s="149"/>
      <c r="DH450" s="149"/>
      <c r="DI450" s="149"/>
      <c r="DJ450" s="149"/>
      <c r="DK450" s="149"/>
      <c r="DL450" s="149"/>
      <c r="DM450" s="149"/>
      <c r="DN450" s="149"/>
      <c r="DO450" s="149"/>
      <c r="DP450" s="149"/>
      <c r="DQ450" s="149"/>
      <c r="DR450" s="149"/>
      <c r="DS450" s="149"/>
      <c r="DT450" s="149"/>
      <c r="DU450" s="149"/>
      <c r="DV450" s="149"/>
      <c r="DW450" s="149"/>
      <c r="DX450" s="149"/>
      <c r="DY450" s="149"/>
      <c r="DZ450" s="149"/>
      <c r="EA450" s="149"/>
      <c r="EB450" s="149"/>
      <c r="EC450" s="149"/>
      <c r="ED450" s="149"/>
      <c r="EE450" s="149"/>
      <c r="EF450" s="149"/>
      <c r="EG450" s="149"/>
      <c r="EH450" s="149"/>
      <c r="EI450" s="149"/>
      <c r="EJ450" s="149"/>
      <c r="EK450" s="149"/>
      <c r="EL450" s="149"/>
      <c r="EM450" s="149"/>
      <c r="EN450" s="149"/>
      <c r="EO450" s="149"/>
      <c r="EP450" s="149"/>
      <c r="EQ450" s="149"/>
      <c r="ER450" s="149"/>
      <c r="ES450" s="149"/>
      <c r="ET450" s="149"/>
      <c r="EU450" s="149"/>
      <c r="EV450" s="149"/>
      <c r="EW450" s="149"/>
      <c r="EX450" s="149"/>
      <c r="EY450" s="149"/>
      <c r="EZ450" s="149"/>
      <c r="FA450" s="149"/>
      <c r="FB450" s="149"/>
      <c r="FC450" s="149"/>
      <c r="FD450" s="149"/>
      <c r="FE450" s="149"/>
      <c r="FF450" s="149"/>
      <c r="FG450" s="149"/>
      <c r="FH450" s="149"/>
      <c r="FI450" s="149"/>
      <c r="FJ450" s="149"/>
      <c r="FK450" s="149"/>
      <c r="FL450" s="149"/>
      <c r="FM450" s="149"/>
      <c r="FN450" s="149"/>
      <c r="FO450" s="149"/>
      <c r="FP450" s="149"/>
      <c r="FQ450" s="149"/>
      <c r="FR450" s="149"/>
      <c r="FS450" s="149"/>
      <c r="FT450" s="149"/>
      <c r="FU450" s="149"/>
      <c r="FV450" s="149"/>
      <c r="FW450" s="149"/>
      <c r="FX450" s="149"/>
      <c r="FY450" s="149"/>
      <c r="FZ450" s="149"/>
      <c r="GA450" s="149"/>
      <c r="GB450" s="149"/>
      <c r="GC450" s="149"/>
      <c r="GD450" s="149"/>
      <c r="GE450" s="149"/>
      <c r="GF450" s="149"/>
      <c r="GG450" s="149"/>
      <c r="GH450" s="149"/>
      <c r="GI450" s="149"/>
      <c r="GJ450" s="149"/>
      <c r="GK450" s="149"/>
      <c r="GL450" s="149"/>
      <c r="GM450" s="149"/>
      <c r="GN450" s="149"/>
      <c r="GO450" s="149"/>
      <c r="GP450" s="149"/>
      <c r="GQ450" s="149"/>
      <c r="GR450" s="149"/>
      <c r="GS450" s="149"/>
      <c r="GT450" s="149"/>
      <c r="GU450" s="149"/>
      <c r="GV450" s="149"/>
      <c r="GW450" s="149"/>
      <c r="GX450" s="149"/>
      <c r="GY450" s="149"/>
      <c r="GZ450" s="149"/>
      <c r="HA450" s="149"/>
      <c r="HB450" s="149"/>
      <c r="HC450" s="149"/>
      <c r="HD450" s="149"/>
      <c r="HE450" s="149"/>
      <c r="HF450" s="149"/>
      <c r="HG450" s="149"/>
      <c r="HH450" s="149"/>
      <c r="HI450" s="149"/>
      <c r="HJ450" s="149"/>
      <c r="HK450" s="149"/>
      <c r="HL450" s="149"/>
      <c r="HM450" s="149"/>
      <c r="HN450" s="149"/>
      <c r="HO450" s="149"/>
      <c r="HP450" s="149"/>
      <c r="HQ450" s="149"/>
      <c r="HR450" s="149"/>
      <c r="HS450" s="149"/>
      <c r="HT450" s="149"/>
      <c r="HU450" s="149"/>
      <c r="HV450" s="149"/>
      <c r="HW450" s="149"/>
      <c r="HX450" s="149"/>
      <c r="HY450" s="149"/>
      <c r="HZ450" s="149"/>
      <c r="IA450" s="149"/>
      <c r="IB450" s="149"/>
      <c r="IC450" s="149"/>
      <c r="ID450" s="149"/>
      <c r="IE450" s="149"/>
      <c r="IF450" s="149"/>
      <c r="IG450" s="149"/>
      <c r="IH450" s="149"/>
      <c r="II450" s="149"/>
      <c r="IJ450" s="149"/>
      <c r="IK450" s="149"/>
      <c r="IL450" s="149"/>
      <c r="IM450" s="149"/>
      <c r="IN450" s="149"/>
      <c r="IO450" s="149"/>
      <c r="IP450" s="150"/>
      <c r="IQ450" s="149"/>
      <c r="IR450" s="6"/>
      <c r="IS450" s="6"/>
      <c r="IT450" s="6"/>
      <c r="IU450" s="6"/>
      <c r="IV450" s="6"/>
      <c r="IW450" s="6"/>
      <c r="XEY450" s="6"/>
      <c r="XFA450" s="6"/>
    </row>
    <row r="451" s="10" customFormat="true" ht="12.75" hidden="false" customHeight="true" outlineLevel="0" collapsed="false">
      <c r="A451" s="6"/>
      <c r="B451" s="6"/>
      <c r="C451" s="158"/>
      <c r="D451" s="6"/>
      <c r="E451" s="6"/>
      <c r="F451" s="6"/>
      <c r="G451" s="6"/>
      <c r="H451" s="164"/>
      <c r="I451" s="120"/>
      <c r="J451" s="120"/>
      <c r="K451" s="149"/>
      <c r="L451" s="149"/>
      <c r="M451" s="149"/>
      <c r="N451" s="149"/>
      <c r="O451" s="149"/>
      <c r="P451" s="149"/>
      <c r="Q451" s="149"/>
      <c r="R451" s="149"/>
      <c r="S451" s="149"/>
      <c r="T451" s="149"/>
      <c r="U451" s="149"/>
      <c r="V451" s="149"/>
      <c r="W451" s="149"/>
      <c r="X451" s="149"/>
      <c r="Y451" s="149"/>
      <c r="Z451" s="149"/>
      <c r="AA451" s="149"/>
      <c r="AB451" s="149"/>
      <c r="AC451" s="149"/>
      <c r="AD451" s="149"/>
      <c r="AE451" s="149"/>
      <c r="AF451" s="149"/>
      <c r="AG451" s="149"/>
      <c r="AH451" s="149"/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  <c r="BI451" s="149"/>
      <c r="BJ451" s="149"/>
      <c r="BK451" s="149"/>
      <c r="BL451" s="149"/>
      <c r="BM451" s="149"/>
      <c r="BN451" s="149"/>
      <c r="BO451" s="149"/>
      <c r="BP451" s="149"/>
      <c r="BQ451" s="149"/>
      <c r="BR451" s="149"/>
      <c r="BS451" s="149"/>
      <c r="BT451" s="149"/>
      <c r="BU451" s="149"/>
      <c r="BV451" s="149"/>
      <c r="BW451" s="149"/>
      <c r="BX451" s="149"/>
      <c r="BY451" s="149"/>
      <c r="BZ451" s="149"/>
      <c r="CA451" s="149"/>
      <c r="CB451" s="149"/>
      <c r="CC451" s="149"/>
      <c r="CD451" s="149"/>
      <c r="CE451" s="149"/>
      <c r="CF451" s="149"/>
      <c r="CG451" s="149"/>
      <c r="CH451" s="149"/>
      <c r="CI451" s="149"/>
      <c r="CJ451" s="149"/>
      <c r="CK451" s="149"/>
      <c r="CL451" s="149"/>
      <c r="CM451" s="149"/>
      <c r="CN451" s="149"/>
      <c r="CO451" s="149"/>
      <c r="CP451" s="149"/>
      <c r="CQ451" s="149"/>
      <c r="CR451" s="149"/>
      <c r="CS451" s="149"/>
      <c r="CT451" s="149"/>
      <c r="CU451" s="149"/>
      <c r="CV451" s="149"/>
      <c r="CW451" s="149"/>
      <c r="CX451" s="149"/>
      <c r="CY451" s="149"/>
      <c r="CZ451" s="149"/>
      <c r="DA451" s="149"/>
      <c r="DB451" s="149"/>
      <c r="DC451" s="149"/>
      <c r="DD451" s="149"/>
      <c r="DE451" s="149"/>
      <c r="DF451" s="149"/>
      <c r="DG451" s="149"/>
      <c r="DH451" s="149"/>
      <c r="DI451" s="149"/>
      <c r="DJ451" s="149"/>
      <c r="DK451" s="149"/>
      <c r="DL451" s="149"/>
      <c r="DM451" s="149"/>
      <c r="DN451" s="149"/>
      <c r="DO451" s="149"/>
      <c r="DP451" s="149"/>
      <c r="DQ451" s="149"/>
      <c r="DR451" s="149"/>
      <c r="DS451" s="149"/>
      <c r="DT451" s="149"/>
      <c r="DU451" s="149"/>
      <c r="DV451" s="149"/>
      <c r="DW451" s="149"/>
      <c r="DX451" s="149"/>
      <c r="DY451" s="149"/>
      <c r="DZ451" s="149"/>
      <c r="EA451" s="149"/>
      <c r="EB451" s="149"/>
      <c r="EC451" s="149"/>
      <c r="ED451" s="149"/>
      <c r="EE451" s="149"/>
      <c r="EF451" s="149"/>
      <c r="EG451" s="149"/>
      <c r="EH451" s="149"/>
      <c r="EI451" s="149"/>
      <c r="EJ451" s="149"/>
      <c r="EK451" s="149"/>
      <c r="EL451" s="149"/>
      <c r="EM451" s="149"/>
      <c r="EN451" s="149"/>
      <c r="EO451" s="149"/>
      <c r="EP451" s="149"/>
      <c r="EQ451" s="149"/>
      <c r="ER451" s="149"/>
      <c r="ES451" s="149"/>
      <c r="ET451" s="149"/>
      <c r="EU451" s="149"/>
      <c r="EV451" s="149"/>
      <c r="EW451" s="149"/>
      <c r="EX451" s="149"/>
      <c r="EY451" s="149"/>
      <c r="EZ451" s="149"/>
      <c r="FA451" s="149"/>
      <c r="FB451" s="149"/>
      <c r="FC451" s="149"/>
      <c r="FD451" s="149"/>
      <c r="FE451" s="149"/>
      <c r="FF451" s="149"/>
      <c r="FG451" s="149"/>
      <c r="FH451" s="149"/>
      <c r="FI451" s="149"/>
      <c r="FJ451" s="149"/>
      <c r="FK451" s="149"/>
      <c r="FL451" s="149"/>
      <c r="FM451" s="149"/>
      <c r="FN451" s="149"/>
      <c r="FO451" s="149"/>
      <c r="FP451" s="149"/>
      <c r="FQ451" s="149"/>
      <c r="FR451" s="149"/>
      <c r="FS451" s="149"/>
      <c r="FT451" s="149"/>
      <c r="FU451" s="149"/>
      <c r="FV451" s="149"/>
      <c r="FW451" s="149"/>
      <c r="FX451" s="149"/>
      <c r="FY451" s="149"/>
      <c r="FZ451" s="149"/>
      <c r="GA451" s="149"/>
      <c r="GB451" s="149"/>
      <c r="GC451" s="149"/>
      <c r="GD451" s="149"/>
      <c r="GE451" s="149"/>
      <c r="GF451" s="149"/>
      <c r="GG451" s="149"/>
      <c r="GH451" s="149"/>
      <c r="GI451" s="149"/>
      <c r="GJ451" s="149"/>
      <c r="GK451" s="149"/>
      <c r="GL451" s="149"/>
      <c r="GM451" s="149"/>
      <c r="GN451" s="149"/>
      <c r="GO451" s="149"/>
      <c r="GP451" s="149"/>
      <c r="GQ451" s="149"/>
      <c r="GR451" s="149"/>
      <c r="GS451" s="149"/>
      <c r="GT451" s="149"/>
      <c r="GU451" s="149"/>
      <c r="GV451" s="149"/>
      <c r="GW451" s="149"/>
      <c r="GX451" s="149"/>
      <c r="GY451" s="149"/>
      <c r="GZ451" s="149"/>
      <c r="HA451" s="149"/>
      <c r="HB451" s="149"/>
      <c r="HC451" s="149"/>
      <c r="HD451" s="149"/>
      <c r="HE451" s="149"/>
      <c r="HF451" s="149"/>
      <c r="HG451" s="149"/>
      <c r="HH451" s="149"/>
      <c r="HI451" s="149"/>
      <c r="HJ451" s="149"/>
      <c r="HK451" s="149"/>
      <c r="HL451" s="149"/>
      <c r="HM451" s="149"/>
      <c r="HN451" s="149"/>
      <c r="HO451" s="149"/>
      <c r="HP451" s="149"/>
      <c r="HQ451" s="149"/>
      <c r="HR451" s="149"/>
      <c r="HS451" s="149"/>
      <c r="HT451" s="149"/>
      <c r="HU451" s="149"/>
      <c r="HV451" s="149"/>
      <c r="HW451" s="149"/>
      <c r="HX451" s="149"/>
      <c r="HY451" s="149"/>
      <c r="HZ451" s="149"/>
      <c r="IA451" s="149"/>
      <c r="IB451" s="149"/>
      <c r="IC451" s="149"/>
      <c r="ID451" s="149"/>
      <c r="IE451" s="149"/>
      <c r="IF451" s="149"/>
      <c r="IG451" s="149"/>
      <c r="IH451" s="149"/>
      <c r="II451" s="149"/>
      <c r="IJ451" s="149"/>
      <c r="IK451" s="149"/>
      <c r="IL451" s="149"/>
      <c r="IM451" s="149"/>
      <c r="IN451" s="149"/>
      <c r="IO451" s="149"/>
      <c r="IP451" s="150"/>
      <c r="IQ451" s="149"/>
      <c r="IR451" s="6"/>
      <c r="IS451" s="6"/>
      <c r="IT451" s="6"/>
      <c r="IU451" s="6"/>
      <c r="IV451" s="6"/>
      <c r="IW451" s="6"/>
      <c r="XEY451" s="6"/>
      <c r="XFA451" s="6"/>
    </row>
    <row r="452" s="149" customFormat="true" ht="14.25" hidden="false" customHeight="true" outlineLevel="0" collapsed="false">
      <c r="A452" s="6"/>
      <c r="B452" s="6"/>
      <c r="C452" s="164"/>
      <c r="D452" s="6"/>
      <c r="E452" s="6"/>
      <c r="F452" s="6"/>
      <c r="G452" s="6"/>
      <c r="H452" s="164"/>
      <c r="I452" s="120"/>
      <c r="J452" s="120"/>
      <c r="IP452" s="150"/>
      <c r="IR452" s="6"/>
      <c r="IS452" s="6"/>
      <c r="IT452" s="6"/>
      <c r="IU452" s="6"/>
      <c r="IV452" s="6"/>
      <c r="IW452" s="6"/>
      <c r="XEY452" s="6"/>
      <c r="XEZ452" s="10"/>
      <c r="XFA452" s="6"/>
      <c r="XFB452" s="10"/>
      <c r="XFC452" s="10"/>
      <c r="XFD452" s="10"/>
    </row>
    <row r="453" s="149" customFormat="true" ht="14.25" hidden="false" customHeight="true" outlineLevel="0" collapsed="false">
      <c r="A453" s="6"/>
      <c r="B453" s="6"/>
      <c r="C453" s="164"/>
      <c r="D453" s="6"/>
      <c r="E453" s="6"/>
      <c r="F453" s="6"/>
      <c r="G453" s="6"/>
      <c r="H453" s="164"/>
      <c r="I453" s="120"/>
      <c r="J453" s="120"/>
      <c r="IP453" s="150"/>
      <c r="IR453" s="6"/>
      <c r="IS453" s="6"/>
      <c r="IT453" s="6"/>
      <c r="IU453" s="6"/>
      <c r="IV453" s="6"/>
      <c r="IW453" s="6"/>
      <c r="XEY453" s="6"/>
      <c r="XEZ453" s="10"/>
      <c r="XFA453" s="6"/>
      <c r="XFB453" s="10"/>
      <c r="XFC453" s="10"/>
      <c r="XFD453" s="10"/>
    </row>
    <row r="454" s="149" customFormat="true" ht="12.75" hidden="false" customHeight="true" outlineLevel="0" collapsed="false">
      <c r="A454" s="6"/>
      <c r="B454" s="6"/>
      <c r="C454" s="164"/>
      <c r="D454" s="6"/>
      <c r="E454" s="6"/>
      <c r="F454" s="6"/>
      <c r="G454" s="6"/>
      <c r="H454" s="164"/>
      <c r="I454" s="120"/>
      <c r="J454" s="120"/>
      <c r="IP454" s="150"/>
      <c r="IR454" s="6"/>
      <c r="IS454" s="6"/>
      <c r="IT454" s="6"/>
      <c r="IU454" s="6"/>
      <c r="IV454" s="6"/>
      <c r="IW454" s="6"/>
      <c r="XEY454" s="6"/>
      <c r="XEZ454" s="10"/>
      <c r="XFA454" s="6"/>
      <c r="XFB454" s="10"/>
      <c r="XFC454" s="10"/>
      <c r="XFD454" s="10"/>
    </row>
    <row r="455" s="149" customFormat="true" ht="14.25" hidden="false" customHeight="false" outlineLevel="0" collapsed="false">
      <c r="A455" s="1"/>
      <c r="B455" s="2"/>
      <c r="C455" s="3"/>
      <c r="D455" s="1"/>
      <c r="E455" s="1"/>
      <c r="F455" s="1"/>
      <c r="G455" s="4"/>
      <c r="H455" s="4"/>
      <c r="I455" s="5"/>
      <c r="J455" s="5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6"/>
      <c r="IS455" s="6"/>
      <c r="IT455" s="6"/>
      <c r="IU455" s="6"/>
      <c r="IV455" s="6"/>
      <c r="IW455" s="6"/>
      <c r="XEY455" s="6"/>
      <c r="XEZ455" s="10"/>
      <c r="XFA455" s="6"/>
      <c r="XFB455" s="10"/>
      <c r="XFC455" s="10"/>
      <c r="XFD455" s="10"/>
    </row>
    <row r="456" s="149" customFormat="true" ht="14.25" hidden="false" customHeight="false" outlineLevel="0" collapsed="false">
      <c r="A456" s="1"/>
      <c r="B456" s="2"/>
      <c r="C456" s="3"/>
      <c r="D456" s="1"/>
      <c r="E456" s="1"/>
      <c r="F456" s="1"/>
      <c r="G456" s="4"/>
      <c r="H456" s="4"/>
      <c r="I456" s="5"/>
      <c r="J456" s="5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6"/>
      <c r="IS456" s="6"/>
      <c r="IT456" s="6"/>
      <c r="IU456" s="6"/>
      <c r="IV456" s="6"/>
      <c r="IW456" s="6"/>
      <c r="XEY456" s="6"/>
      <c r="XEZ456" s="10"/>
      <c r="XFA456" s="6"/>
      <c r="XFB456" s="10"/>
      <c r="XFC456" s="10"/>
      <c r="XFD456" s="10"/>
    </row>
    <row r="457" s="149" customFormat="true" ht="14.25" hidden="false" customHeight="false" outlineLevel="0" collapsed="false">
      <c r="A457" s="1"/>
      <c r="B457" s="2"/>
      <c r="C457" s="3"/>
      <c r="D457" s="1"/>
      <c r="E457" s="1"/>
      <c r="F457" s="1"/>
      <c r="G457" s="4"/>
      <c r="H457" s="4"/>
      <c r="I457" s="5"/>
      <c r="J457" s="5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6"/>
      <c r="IS457" s="6"/>
      <c r="IT457" s="6"/>
      <c r="IU457" s="6"/>
      <c r="IV457" s="6"/>
      <c r="IW457" s="6"/>
      <c r="XEY457" s="6"/>
      <c r="XEZ457" s="10"/>
      <c r="XFA457" s="6"/>
      <c r="XFB457" s="10"/>
      <c r="XFC457" s="10"/>
      <c r="XFD457" s="10"/>
    </row>
    <row r="458" s="149" customFormat="true" ht="14.25" hidden="false" customHeight="false" outlineLevel="0" collapsed="false">
      <c r="A458" s="1"/>
      <c r="B458" s="2"/>
      <c r="C458" s="3"/>
      <c r="D458" s="1"/>
      <c r="E458" s="1"/>
      <c r="F458" s="1"/>
      <c r="G458" s="4"/>
      <c r="H458" s="4"/>
      <c r="I458" s="5"/>
      <c r="J458" s="5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6"/>
      <c r="IS458" s="6"/>
      <c r="IT458" s="6"/>
      <c r="IU458" s="6"/>
      <c r="IV458" s="6"/>
      <c r="IW458" s="6"/>
      <c r="XEY458" s="6"/>
      <c r="XEZ458" s="10"/>
      <c r="XFA458" s="6"/>
      <c r="XFB458" s="10"/>
      <c r="XFC458" s="10"/>
      <c r="XFD458" s="10"/>
    </row>
    <row r="459" s="149" customFormat="true" ht="14.25" hidden="false" customHeight="false" outlineLevel="0" collapsed="false">
      <c r="A459" s="1"/>
      <c r="B459" s="2"/>
      <c r="C459" s="3"/>
      <c r="D459" s="1"/>
      <c r="E459" s="1"/>
      <c r="F459" s="1"/>
      <c r="G459" s="4"/>
      <c r="H459" s="4"/>
      <c r="I459" s="5"/>
      <c r="J459" s="5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6"/>
      <c r="IS459" s="6"/>
      <c r="IT459" s="6"/>
      <c r="IU459" s="6"/>
      <c r="IV459" s="6"/>
      <c r="IW459" s="6"/>
      <c r="XEY459" s="6"/>
      <c r="XEZ459" s="10"/>
      <c r="XFA459" s="6"/>
      <c r="XFB459" s="10"/>
      <c r="XFC459" s="10"/>
      <c r="XFD459" s="10"/>
    </row>
    <row r="460" s="149" customFormat="true" ht="14.25" hidden="false" customHeight="false" outlineLevel="0" collapsed="false">
      <c r="A460" s="1"/>
      <c r="B460" s="2"/>
      <c r="C460" s="3"/>
      <c r="D460" s="1"/>
      <c r="E460" s="1"/>
      <c r="F460" s="1"/>
      <c r="G460" s="4"/>
      <c r="H460" s="4"/>
      <c r="I460" s="5"/>
      <c r="J460" s="5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6"/>
      <c r="IS460" s="6"/>
      <c r="IT460" s="6"/>
      <c r="IU460" s="6"/>
      <c r="IV460" s="6"/>
      <c r="IW460" s="6"/>
      <c r="XEY460" s="6"/>
      <c r="XEZ460" s="10"/>
      <c r="XFA460" s="6"/>
      <c r="XFB460" s="10"/>
      <c r="XFC460" s="10"/>
      <c r="XFD460" s="10"/>
    </row>
    <row r="461" s="149" customFormat="true" ht="14.25" hidden="false" customHeight="false" outlineLevel="0" collapsed="false">
      <c r="A461" s="1"/>
      <c r="B461" s="2"/>
      <c r="C461" s="3"/>
      <c r="D461" s="1"/>
      <c r="E461" s="1"/>
      <c r="F461" s="1"/>
      <c r="G461" s="4"/>
      <c r="H461" s="4"/>
      <c r="I461" s="5"/>
      <c r="J461" s="5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6"/>
      <c r="IS461" s="6"/>
      <c r="IT461" s="6"/>
      <c r="IU461" s="6"/>
      <c r="IV461" s="6"/>
      <c r="IW461" s="6"/>
      <c r="XEY461" s="6"/>
      <c r="XEZ461" s="10"/>
      <c r="XFA461" s="6"/>
      <c r="XFB461" s="10"/>
      <c r="XFC461" s="10"/>
      <c r="XFD461" s="10"/>
    </row>
    <row r="462" s="149" customFormat="true" ht="14.25" hidden="false" customHeight="false" outlineLevel="0" collapsed="false">
      <c r="A462" s="1"/>
      <c r="B462" s="2"/>
      <c r="C462" s="3"/>
      <c r="D462" s="1"/>
      <c r="E462" s="1"/>
      <c r="F462" s="1"/>
      <c r="G462" s="4"/>
      <c r="H462" s="4"/>
      <c r="I462" s="5"/>
      <c r="J462" s="5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6"/>
      <c r="IS462" s="6"/>
      <c r="IT462" s="6"/>
      <c r="IU462" s="6"/>
      <c r="IV462" s="6"/>
      <c r="IW462" s="6"/>
      <c r="XEY462" s="6"/>
      <c r="XEZ462" s="10"/>
      <c r="XFA462" s="6"/>
      <c r="XFB462" s="10"/>
      <c r="XFC462" s="10"/>
      <c r="XFD462" s="10"/>
    </row>
    <row r="463" s="149" customFormat="true" ht="14.25" hidden="false" customHeight="false" outlineLevel="0" collapsed="false">
      <c r="A463" s="1"/>
      <c r="B463" s="2"/>
      <c r="C463" s="3"/>
      <c r="D463" s="1"/>
      <c r="E463" s="1"/>
      <c r="F463" s="1"/>
      <c r="G463" s="4"/>
      <c r="H463" s="4"/>
      <c r="I463" s="5"/>
      <c r="J463" s="5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6"/>
      <c r="IS463" s="6"/>
      <c r="IT463" s="6"/>
      <c r="IU463" s="6"/>
      <c r="IV463" s="6"/>
      <c r="IW463" s="6"/>
      <c r="XEY463" s="6"/>
      <c r="XEZ463" s="10"/>
      <c r="XFA463" s="6"/>
      <c r="XFB463" s="10"/>
      <c r="XFC463" s="10"/>
      <c r="XFD463" s="10"/>
    </row>
    <row r="464" s="149" customFormat="true" ht="14.25" hidden="false" customHeight="false" outlineLevel="0" collapsed="false">
      <c r="A464" s="1"/>
      <c r="B464" s="2"/>
      <c r="C464" s="3"/>
      <c r="D464" s="1"/>
      <c r="E464" s="1"/>
      <c r="F464" s="1"/>
      <c r="G464" s="4"/>
      <c r="H464" s="4"/>
      <c r="I464" s="5"/>
      <c r="J464" s="5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6"/>
      <c r="IS464" s="6"/>
      <c r="IT464" s="6"/>
      <c r="IU464" s="6"/>
      <c r="IV464" s="6"/>
      <c r="IW464" s="6"/>
      <c r="XEY464" s="6"/>
      <c r="XFA464" s="6"/>
      <c r="XFB464" s="10"/>
      <c r="XFC464" s="10"/>
      <c r="XFD464" s="10"/>
    </row>
    <row r="465" s="149" customFormat="true" ht="14.25" hidden="false" customHeight="false" outlineLevel="0" collapsed="false">
      <c r="A465" s="1"/>
      <c r="B465" s="2"/>
      <c r="C465" s="3"/>
      <c r="D465" s="1"/>
      <c r="E465" s="1"/>
      <c r="F465" s="1"/>
      <c r="G465" s="4"/>
      <c r="H465" s="4"/>
      <c r="I465" s="5"/>
      <c r="J465" s="5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6"/>
      <c r="IS465" s="6"/>
      <c r="IT465" s="6"/>
      <c r="IU465" s="6"/>
      <c r="IV465" s="6"/>
      <c r="IW465" s="6"/>
      <c r="XEY465" s="6"/>
      <c r="XFA465" s="6"/>
      <c r="XFB465" s="10"/>
      <c r="XFC465" s="10"/>
      <c r="XFD465" s="10"/>
    </row>
    <row r="466" s="149" customFormat="true" ht="14.25" hidden="false" customHeight="false" outlineLevel="0" collapsed="false">
      <c r="A466" s="1"/>
      <c r="B466" s="2"/>
      <c r="C466" s="3"/>
      <c r="D466" s="1"/>
      <c r="E466" s="1"/>
      <c r="F466" s="1"/>
      <c r="G466" s="4"/>
      <c r="H466" s="4"/>
      <c r="I466" s="5"/>
      <c r="J466" s="5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6"/>
      <c r="IS466" s="6"/>
      <c r="IT466" s="6"/>
      <c r="IU466" s="6"/>
      <c r="IV466" s="6"/>
      <c r="IW466" s="6"/>
      <c r="XEY466" s="6"/>
      <c r="XFA466" s="6"/>
      <c r="XFB466" s="10"/>
      <c r="XFC466" s="10"/>
      <c r="XFD466" s="10"/>
    </row>
    <row r="467" s="149" customFormat="true" ht="14.25" hidden="false" customHeight="false" outlineLevel="0" collapsed="false">
      <c r="A467" s="1"/>
      <c r="B467" s="2"/>
      <c r="C467" s="3"/>
      <c r="D467" s="1"/>
      <c r="E467" s="1"/>
      <c r="F467" s="1"/>
      <c r="G467" s="4"/>
      <c r="H467" s="4"/>
      <c r="I467" s="5"/>
      <c r="J467" s="5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6"/>
      <c r="IS467" s="6"/>
      <c r="IT467" s="6"/>
      <c r="IU467" s="6"/>
      <c r="IV467" s="6"/>
      <c r="IW467" s="6"/>
      <c r="XEY467" s="6"/>
      <c r="XFA467" s="6"/>
      <c r="XFB467" s="10"/>
      <c r="XFC467" s="10"/>
      <c r="XFD467" s="10"/>
    </row>
    <row r="468" s="149" customFormat="true" ht="14.25" hidden="false" customHeight="false" outlineLevel="0" collapsed="false">
      <c r="A468" s="1"/>
      <c r="B468" s="2"/>
      <c r="C468" s="3"/>
      <c r="D468" s="1"/>
      <c r="E468" s="1"/>
      <c r="F468" s="1"/>
      <c r="G468" s="4"/>
      <c r="H468" s="4"/>
      <c r="I468" s="5"/>
      <c r="J468" s="5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6"/>
      <c r="IS468" s="6"/>
      <c r="IT468" s="6"/>
      <c r="IU468" s="6"/>
      <c r="IV468" s="6"/>
      <c r="IW468" s="6"/>
      <c r="XEY468" s="6"/>
      <c r="XFA468" s="6"/>
      <c r="XFB468" s="10"/>
      <c r="XFC468" s="10"/>
      <c r="XFD468" s="10"/>
    </row>
    <row r="469" s="149" customFormat="true" ht="14.25" hidden="false" customHeight="false" outlineLevel="0" collapsed="false">
      <c r="A469" s="1"/>
      <c r="B469" s="2"/>
      <c r="C469" s="3"/>
      <c r="D469" s="1"/>
      <c r="E469" s="1"/>
      <c r="F469" s="1"/>
      <c r="G469" s="4"/>
      <c r="H469" s="4"/>
      <c r="I469" s="5"/>
      <c r="J469" s="5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6"/>
      <c r="IS469" s="6"/>
      <c r="IT469" s="6"/>
      <c r="IU469" s="6"/>
      <c r="IV469" s="6"/>
      <c r="IW469" s="6"/>
      <c r="XEY469" s="6"/>
      <c r="XFA469" s="6"/>
      <c r="XFB469" s="10"/>
      <c r="XFC469" s="10"/>
      <c r="XFD469" s="10"/>
    </row>
    <row r="470" s="149" customFormat="true" ht="14.25" hidden="false" customHeight="false" outlineLevel="0" collapsed="false">
      <c r="A470" s="1"/>
      <c r="B470" s="2"/>
      <c r="C470" s="3"/>
      <c r="D470" s="1"/>
      <c r="E470" s="1"/>
      <c r="F470" s="1"/>
      <c r="G470" s="4"/>
      <c r="H470" s="4"/>
      <c r="I470" s="5"/>
      <c r="J470" s="5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6"/>
      <c r="IS470" s="6"/>
      <c r="IT470" s="6"/>
      <c r="IU470" s="6"/>
      <c r="IV470" s="6"/>
      <c r="IW470" s="6"/>
      <c r="XEY470" s="6"/>
      <c r="XFA470" s="6"/>
    </row>
    <row r="471" s="149" customFormat="true" ht="14.25" hidden="false" customHeight="false" outlineLevel="0" collapsed="false">
      <c r="A471" s="1"/>
      <c r="B471" s="2"/>
      <c r="C471" s="3"/>
      <c r="D471" s="1"/>
      <c r="E471" s="1"/>
      <c r="F471" s="1"/>
      <c r="G471" s="4"/>
      <c r="H471" s="4"/>
      <c r="I471" s="5"/>
      <c r="J471" s="5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6"/>
      <c r="IS471" s="6"/>
      <c r="IT471" s="6"/>
      <c r="IU471" s="6"/>
      <c r="IV471" s="6"/>
      <c r="IW471" s="6"/>
      <c r="XEY471" s="6"/>
      <c r="XFA471" s="6"/>
    </row>
    <row r="472" s="149" customFormat="true" ht="14.25" hidden="false" customHeight="false" outlineLevel="0" collapsed="false">
      <c r="A472" s="1"/>
      <c r="B472" s="2"/>
      <c r="C472" s="3"/>
      <c r="D472" s="1"/>
      <c r="E472" s="1"/>
      <c r="F472" s="1"/>
      <c r="G472" s="4"/>
      <c r="H472" s="4"/>
      <c r="I472" s="5"/>
      <c r="J472" s="5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6"/>
      <c r="IS472" s="6"/>
      <c r="IT472" s="6"/>
      <c r="IU472" s="6"/>
      <c r="IV472" s="6"/>
      <c r="IW472" s="6"/>
      <c r="XEY472" s="6"/>
      <c r="XFA472" s="6"/>
    </row>
    <row r="473" s="149" customFormat="true" ht="14.25" hidden="false" customHeight="false" outlineLevel="0" collapsed="false">
      <c r="A473" s="1"/>
      <c r="B473" s="2"/>
      <c r="C473" s="3"/>
      <c r="D473" s="1"/>
      <c r="E473" s="1"/>
      <c r="F473" s="1"/>
      <c r="G473" s="4"/>
      <c r="H473" s="4"/>
      <c r="I473" s="5"/>
      <c r="J473" s="5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6"/>
      <c r="IS473" s="6"/>
      <c r="IT473" s="6"/>
      <c r="IU473" s="6"/>
      <c r="IV473" s="6"/>
      <c r="IW473" s="6"/>
      <c r="XEY473" s="6"/>
      <c r="XFA473" s="6"/>
    </row>
    <row r="474" s="149" customFormat="true" ht="14.25" hidden="false" customHeight="false" outlineLevel="0" collapsed="false">
      <c r="A474" s="1"/>
      <c r="B474" s="2"/>
      <c r="C474" s="3"/>
      <c r="D474" s="1"/>
      <c r="E474" s="1"/>
      <c r="F474" s="1"/>
      <c r="G474" s="4"/>
      <c r="H474" s="4"/>
      <c r="I474" s="5"/>
      <c r="J474" s="5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6"/>
      <c r="IS474" s="6"/>
      <c r="IT474" s="6"/>
      <c r="IU474" s="6"/>
      <c r="IV474" s="6"/>
      <c r="IW474" s="6"/>
      <c r="XEY474" s="6"/>
      <c r="XFA474" s="6"/>
    </row>
    <row r="475" s="149" customFormat="true" ht="14.25" hidden="false" customHeight="false" outlineLevel="0" collapsed="false">
      <c r="A475" s="1"/>
      <c r="B475" s="2"/>
      <c r="C475" s="3"/>
      <c r="D475" s="1"/>
      <c r="E475" s="1"/>
      <c r="F475" s="1"/>
      <c r="G475" s="4"/>
      <c r="H475" s="4"/>
      <c r="I475" s="5"/>
      <c r="J475" s="5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6"/>
      <c r="IS475" s="6"/>
      <c r="IT475" s="6"/>
      <c r="IU475" s="6"/>
      <c r="IV475" s="6"/>
      <c r="IW475" s="6"/>
      <c r="XEY475" s="6"/>
      <c r="XFA475" s="6"/>
    </row>
    <row r="476" s="149" customFormat="true" ht="14.25" hidden="false" customHeight="false" outlineLevel="0" collapsed="false">
      <c r="A476" s="1"/>
      <c r="B476" s="2"/>
      <c r="C476" s="3"/>
      <c r="D476" s="1"/>
      <c r="E476" s="1"/>
      <c r="F476" s="1"/>
      <c r="G476" s="4"/>
      <c r="H476" s="4"/>
      <c r="I476" s="5"/>
      <c r="J476" s="5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6"/>
      <c r="IS476" s="6"/>
      <c r="IT476" s="6"/>
      <c r="IU476" s="6"/>
      <c r="IV476" s="6"/>
      <c r="IW476" s="6"/>
      <c r="XEY476" s="6"/>
      <c r="XFA476" s="6"/>
    </row>
    <row r="477" s="149" customFormat="true" ht="14.25" hidden="false" customHeight="false" outlineLevel="0" collapsed="false">
      <c r="A477" s="1"/>
      <c r="B477" s="2"/>
      <c r="C477" s="3"/>
      <c r="D477" s="1"/>
      <c r="E477" s="1"/>
      <c r="F477" s="1"/>
      <c r="G477" s="4"/>
      <c r="H477" s="4"/>
      <c r="I477" s="5"/>
      <c r="J477" s="5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6"/>
      <c r="IS477" s="6"/>
      <c r="IT477" s="6"/>
      <c r="IU477" s="6"/>
      <c r="IV477" s="6"/>
      <c r="IW477" s="6"/>
      <c r="XEY477" s="6"/>
      <c r="XFA477" s="6"/>
    </row>
    <row r="478" s="10" customFormat="true" ht="14.25" hidden="false" customHeight="false" outlineLevel="0" collapsed="false">
      <c r="A478" s="1"/>
      <c r="B478" s="2"/>
      <c r="C478" s="3"/>
      <c r="D478" s="1"/>
      <c r="E478" s="1"/>
      <c r="F478" s="1"/>
      <c r="G478" s="4"/>
      <c r="H478" s="4"/>
      <c r="I478" s="5"/>
      <c r="J478" s="5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6"/>
      <c r="IS478" s="6"/>
      <c r="IT478" s="6"/>
      <c r="IU478" s="6"/>
      <c r="IV478" s="6"/>
      <c r="IW478" s="6"/>
      <c r="XEY478" s="6"/>
      <c r="XEZ478" s="149"/>
      <c r="XFA478" s="6"/>
      <c r="XFB478" s="149"/>
      <c r="XFC478" s="149"/>
      <c r="XFD478" s="149"/>
    </row>
    <row r="479" s="149" customFormat="true" ht="14.25" hidden="false" customHeight="false" outlineLevel="0" collapsed="false">
      <c r="A479" s="1"/>
      <c r="B479" s="2"/>
      <c r="C479" s="3"/>
      <c r="D479" s="1"/>
      <c r="E479" s="1"/>
      <c r="F479" s="1"/>
      <c r="G479" s="4"/>
      <c r="H479" s="4"/>
      <c r="I479" s="5"/>
      <c r="J479" s="5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6"/>
      <c r="IS479" s="6"/>
      <c r="IT479" s="6"/>
      <c r="IU479" s="6"/>
      <c r="IV479" s="6"/>
      <c r="IW479" s="6"/>
      <c r="XEY479" s="6"/>
      <c r="XFA479" s="6"/>
    </row>
    <row r="480" s="149" customFormat="true" ht="14.25" hidden="false" customHeight="false" outlineLevel="0" collapsed="false">
      <c r="A480" s="1"/>
      <c r="B480" s="2"/>
      <c r="C480" s="3"/>
      <c r="D480" s="1"/>
      <c r="E480" s="1"/>
      <c r="F480" s="1"/>
      <c r="G480" s="4"/>
      <c r="H480" s="4"/>
      <c r="I480" s="5"/>
      <c r="J480" s="5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6"/>
      <c r="IS480" s="6"/>
      <c r="IT480" s="6"/>
      <c r="IU480" s="6"/>
      <c r="IV480" s="6"/>
      <c r="IW480" s="6"/>
      <c r="XEY480" s="6"/>
      <c r="XFA480" s="6"/>
    </row>
    <row r="481" s="149" customFormat="true" ht="14.25" hidden="false" customHeight="false" outlineLevel="0" collapsed="false">
      <c r="A481" s="1"/>
      <c r="B481" s="2"/>
      <c r="C481" s="3"/>
      <c r="D481" s="1"/>
      <c r="E481" s="1"/>
      <c r="F481" s="1"/>
      <c r="G481" s="4"/>
      <c r="H481" s="4"/>
      <c r="I481" s="5"/>
      <c r="J481" s="5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6"/>
      <c r="IS481" s="6"/>
      <c r="IT481" s="6"/>
      <c r="IU481" s="6"/>
      <c r="IV481" s="6"/>
      <c r="IW481" s="6"/>
      <c r="XEY481" s="6"/>
      <c r="XFA481" s="6"/>
    </row>
    <row r="482" s="149" customFormat="true" ht="14.25" hidden="false" customHeight="false" outlineLevel="0" collapsed="false">
      <c r="A482" s="1"/>
      <c r="B482" s="2"/>
      <c r="C482" s="3"/>
      <c r="D482" s="1"/>
      <c r="E482" s="1"/>
      <c r="F482" s="1"/>
      <c r="G482" s="4"/>
      <c r="H482" s="4"/>
      <c r="I482" s="5"/>
      <c r="J482" s="5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6"/>
      <c r="IS482" s="6"/>
      <c r="IT482" s="6"/>
      <c r="IU482" s="6"/>
      <c r="IV482" s="6"/>
      <c r="IW482" s="6"/>
      <c r="XEY482" s="6"/>
      <c r="XFA482" s="6"/>
    </row>
    <row r="483" s="149" customFormat="true" ht="14.25" hidden="false" customHeight="false" outlineLevel="0" collapsed="false">
      <c r="A483" s="1"/>
      <c r="B483" s="2"/>
      <c r="C483" s="3"/>
      <c r="D483" s="1"/>
      <c r="E483" s="1"/>
      <c r="F483" s="1"/>
      <c r="G483" s="4"/>
      <c r="H483" s="4"/>
      <c r="I483" s="5"/>
      <c r="J483" s="5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6"/>
      <c r="IS483" s="6"/>
      <c r="IT483" s="6"/>
      <c r="IU483" s="6"/>
      <c r="IV483" s="6"/>
      <c r="IW483" s="6"/>
      <c r="XEY483" s="6"/>
      <c r="XFA483" s="6"/>
    </row>
    <row r="484" s="149" customFormat="true" ht="14.25" hidden="false" customHeight="false" outlineLevel="0" collapsed="false">
      <c r="A484" s="1"/>
      <c r="B484" s="2"/>
      <c r="C484" s="3"/>
      <c r="D484" s="1"/>
      <c r="E484" s="1"/>
      <c r="F484" s="1"/>
      <c r="G484" s="4"/>
      <c r="H484" s="4"/>
      <c r="I484" s="5"/>
      <c r="J484" s="5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6"/>
      <c r="IS484" s="6"/>
      <c r="IT484" s="6"/>
      <c r="IU484" s="6"/>
      <c r="IV484" s="6"/>
      <c r="IW484" s="6"/>
      <c r="XEY484" s="6"/>
      <c r="XFA484" s="6"/>
    </row>
    <row r="485" s="10" customFormat="true" ht="14.25" hidden="false" customHeight="false" outlineLevel="0" collapsed="false">
      <c r="A485" s="1"/>
      <c r="B485" s="2"/>
      <c r="C485" s="3"/>
      <c r="D485" s="1"/>
      <c r="E485" s="1"/>
      <c r="F485" s="1"/>
      <c r="G485" s="4"/>
      <c r="H485" s="4"/>
      <c r="I485" s="5"/>
      <c r="J485" s="5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6"/>
      <c r="IS485" s="6"/>
      <c r="IT485" s="6"/>
      <c r="IU485" s="6"/>
      <c r="IV485" s="6"/>
      <c r="IW485" s="6"/>
      <c r="XEY485" s="6"/>
      <c r="XEZ485" s="149"/>
      <c r="XFA485" s="6"/>
      <c r="XFB485" s="149"/>
      <c r="XFC485" s="149"/>
      <c r="XFD485" s="149"/>
    </row>
    <row r="486" s="10" customFormat="true" ht="14.25" hidden="false" customHeight="false" outlineLevel="0" collapsed="false">
      <c r="A486" s="1"/>
      <c r="B486" s="2"/>
      <c r="C486" s="3"/>
      <c r="D486" s="1"/>
      <c r="E486" s="1"/>
      <c r="F486" s="1"/>
      <c r="G486" s="4"/>
      <c r="H486" s="4"/>
      <c r="I486" s="5"/>
      <c r="J486" s="5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6"/>
      <c r="IS486" s="6"/>
      <c r="IT486" s="6"/>
      <c r="IU486" s="6"/>
      <c r="IV486" s="6"/>
      <c r="IW486" s="6"/>
      <c r="XEY486" s="6"/>
      <c r="XEZ486" s="149"/>
      <c r="XFA486" s="6"/>
      <c r="XFB486" s="149"/>
      <c r="XFC486" s="149"/>
      <c r="XFD486" s="149"/>
    </row>
    <row r="487" s="149" customFormat="true" ht="14.25" hidden="false" customHeight="false" outlineLevel="0" collapsed="false">
      <c r="A487" s="1"/>
      <c r="B487" s="2"/>
      <c r="C487" s="3"/>
      <c r="D487" s="1"/>
      <c r="E487" s="1"/>
      <c r="F487" s="1"/>
      <c r="G487" s="4"/>
      <c r="H487" s="4"/>
      <c r="I487" s="5"/>
      <c r="J487" s="5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6"/>
      <c r="IS487" s="6"/>
      <c r="IT487" s="6"/>
      <c r="IU487" s="6"/>
      <c r="IV487" s="6"/>
      <c r="IW487" s="6"/>
      <c r="XEY487" s="6"/>
      <c r="XFA487" s="6"/>
    </row>
    <row r="488" s="149" customFormat="true" ht="14.25" hidden="false" customHeight="false" outlineLevel="0" collapsed="false">
      <c r="A488" s="1"/>
      <c r="B488" s="2"/>
      <c r="C488" s="3"/>
      <c r="D488" s="1"/>
      <c r="E488" s="1"/>
      <c r="F488" s="1"/>
      <c r="G488" s="4"/>
      <c r="H488" s="4"/>
      <c r="I488" s="5"/>
      <c r="J488" s="5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6"/>
      <c r="IS488" s="6"/>
      <c r="IT488" s="6"/>
      <c r="IU488" s="6"/>
      <c r="IV488" s="6"/>
      <c r="IW488" s="6"/>
      <c r="XEY488" s="6"/>
      <c r="XFA488" s="6"/>
    </row>
    <row r="489" s="149" customFormat="true" ht="14.25" hidden="false" customHeight="false" outlineLevel="0" collapsed="false">
      <c r="A489" s="1"/>
      <c r="B489" s="2"/>
      <c r="C489" s="3"/>
      <c r="D489" s="1"/>
      <c r="E489" s="1"/>
      <c r="F489" s="1"/>
      <c r="G489" s="4"/>
      <c r="H489" s="4"/>
      <c r="I489" s="5"/>
      <c r="J489" s="5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6"/>
      <c r="IS489" s="6"/>
      <c r="IT489" s="6"/>
      <c r="IU489" s="6"/>
      <c r="IV489" s="6"/>
      <c r="IW489" s="6"/>
      <c r="XEY489" s="6"/>
      <c r="XFA489" s="6"/>
    </row>
    <row r="490" s="149" customFormat="true" ht="14.25" hidden="false" customHeight="false" outlineLevel="0" collapsed="false">
      <c r="A490" s="1"/>
      <c r="B490" s="2"/>
      <c r="C490" s="3"/>
      <c r="D490" s="1"/>
      <c r="E490" s="1"/>
      <c r="F490" s="1"/>
      <c r="G490" s="4"/>
      <c r="H490" s="4"/>
      <c r="I490" s="5"/>
      <c r="J490" s="5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6"/>
      <c r="IS490" s="6"/>
      <c r="IT490" s="6"/>
      <c r="IU490" s="6"/>
      <c r="IV490" s="6"/>
      <c r="IW490" s="6"/>
      <c r="XEY490" s="6"/>
      <c r="XEZ490" s="10"/>
      <c r="XFA490" s="6"/>
    </row>
    <row r="491" s="149" customFormat="true" ht="14.25" hidden="false" customHeight="false" outlineLevel="0" collapsed="false">
      <c r="A491" s="1"/>
      <c r="B491" s="2"/>
      <c r="C491" s="3"/>
      <c r="D491" s="1"/>
      <c r="E491" s="1"/>
      <c r="F491" s="1"/>
      <c r="G491" s="4"/>
      <c r="H491" s="4"/>
      <c r="I491" s="5"/>
      <c r="J491" s="5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6"/>
      <c r="IS491" s="6"/>
      <c r="IT491" s="6"/>
      <c r="IU491" s="6"/>
      <c r="IV491" s="6"/>
      <c r="IW491" s="6"/>
      <c r="XEY491" s="6"/>
      <c r="XFA491" s="6"/>
    </row>
    <row r="492" s="149" customFormat="true" ht="14.25" hidden="false" customHeight="false" outlineLevel="0" collapsed="false">
      <c r="A492" s="1"/>
      <c r="B492" s="2"/>
      <c r="C492" s="3"/>
      <c r="D492" s="1"/>
      <c r="E492" s="1"/>
      <c r="F492" s="1"/>
      <c r="G492" s="4"/>
      <c r="H492" s="4"/>
      <c r="I492" s="5"/>
      <c r="J492" s="5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6"/>
      <c r="IS492" s="6"/>
      <c r="IT492" s="6"/>
      <c r="IU492" s="6"/>
      <c r="IV492" s="6"/>
      <c r="IW492" s="6"/>
      <c r="XEY492" s="6"/>
      <c r="XFA492" s="6"/>
    </row>
    <row r="493" s="149" customFormat="true" ht="14.25" hidden="false" customHeight="false" outlineLevel="0" collapsed="false">
      <c r="A493" s="1"/>
      <c r="B493" s="2"/>
      <c r="C493" s="3"/>
      <c r="D493" s="1"/>
      <c r="E493" s="1"/>
      <c r="F493" s="1"/>
      <c r="G493" s="4"/>
      <c r="H493" s="4"/>
      <c r="I493" s="5"/>
      <c r="J493" s="5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6"/>
      <c r="IS493" s="6"/>
      <c r="IT493" s="6"/>
      <c r="IU493" s="6"/>
      <c r="IV493" s="6"/>
      <c r="IW493" s="6"/>
      <c r="XEY493" s="6"/>
      <c r="XFA493" s="6"/>
    </row>
    <row r="494" s="149" customFormat="true" ht="14.25" hidden="false" customHeight="false" outlineLevel="0" collapsed="false">
      <c r="A494" s="1"/>
      <c r="B494" s="2"/>
      <c r="C494" s="3"/>
      <c r="D494" s="1"/>
      <c r="E494" s="1"/>
      <c r="F494" s="1"/>
      <c r="G494" s="4"/>
      <c r="H494" s="4"/>
      <c r="I494" s="5"/>
      <c r="J494" s="5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6"/>
      <c r="IS494" s="6"/>
      <c r="IT494" s="6"/>
      <c r="IU494" s="6"/>
      <c r="IV494" s="6"/>
      <c r="IW494" s="6"/>
      <c r="XEY494" s="6"/>
      <c r="XFA494" s="6"/>
    </row>
    <row r="495" s="149" customFormat="true" ht="14.25" hidden="false" customHeight="false" outlineLevel="0" collapsed="false">
      <c r="A495" s="1"/>
      <c r="B495" s="2"/>
      <c r="C495" s="3"/>
      <c r="D495" s="1"/>
      <c r="E495" s="1"/>
      <c r="F495" s="1"/>
      <c r="G495" s="4"/>
      <c r="H495" s="4"/>
      <c r="I495" s="5"/>
      <c r="J495" s="5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6"/>
      <c r="IS495" s="6"/>
      <c r="IT495" s="6"/>
      <c r="IU495" s="6"/>
      <c r="IV495" s="6"/>
      <c r="IW495" s="6"/>
      <c r="XEY495" s="6"/>
      <c r="XFA495" s="6"/>
    </row>
    <row r="496" s="10" customFormat="true" ht="14.25" hidden="false" customHeight="false" outlineLevel="0" collapsed="false">
      <c r="A496" s="1"/>
      <c r="B496" s="2"/>
      <c r="C496" s="3"/>
      <c r="D496" s="1"/>
      <c r="E496" s="1"/>
      <c r="F496" s="1"/>
      <c r="G496" s="4"/>
      <c r="H496" s="4"/>
      <c r="I496" s="5"/>
      <c r="J496" s="5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6"/>
      <c r="IS496" s="6"/>
      <c r="IT496" s="6"/>
      <c r="IU496" s="6"/>
      <c r="IV496" s="6"/>
      <c r="IW496" s="6"/>
      <c r="XEY496" s="6"/>
      <c r="XEZ496" s="149"/>
      <c r="XFA496" s="6"/>
    </row>
    <row r="497" s="10" customFormat="true" ht="14.25" hidden="false" customHeight="false" outlineLevel="0" collapsed="false">
      <c r="A497" s="1"/>
      <c r="B497" s="2"/>
      <c r="C497" s="3"/>
      <c r="D497" s="1"/>
      <c r="E497" s="1"/>
      <c r="F497" s="1"/>
      <c r="G497" s="4"/>
      <c r="H497" s="4"/>
      <c r="I497" s="5"/>
      <c r="J497" s="5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6"/>
      <c r="IS497" s="6"/>
      <c r="IT497" s="6"/>
      <c r="IU497" s="6"/>
      <c r="IV497" s="6"/>
      <c r="IW497" s="6"/>
      <c r="XEY497" s="6"/>
      <c r="XFA497" s="6"/>
      <c r="XFB497" s="149"/>
      <c r="XFC497" s="149"/>
      <c r="XFD497" s="149"/>
    </row>
    <row r="498" s="10" customFormat="true" ht="14.25" hidden="false" customHeight="false" outlineLevel="0" collapsed="false">
      <c r="A498" s="1"/>
      <c r="B498" s="2"/>
      <c r="C498" s="3"/>
      <c r="D498" s="1"/>
      <c r="E498" s="1"/>
      <c r="F498" s="1"/>
      <c r="G498" s="4"/>
      <c r="H498" s="4"/>
      <c r="I498" s="5"/>
      <c r="J498" s="5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6"/>
      <c r="IS498" s="6"/>
      <c r="IT498" s="6"/>
      <c r="IU498" s="6"/>
      <c r="IV498" s="6"/>
      <c r="IW498" s="6"/>
      <c r="XEY498" s="6"/>
      <c r="XFA498" s="6"/>
      <c r="XFB498" s="149"/>
      <c r="XFC498" s="149"/>
      <c r="XFD498" s="149"/>
    </row>
    <row r="499" s="10" customFormat="true" ht="14.25" hidden="false" customHeight="false" outlineLevel="0" collapsed="false">
      <c r="A499" s="1"/>
      <c r="B499" s="2"/>
      <c r="C499" s="3"/>
      <c r="D499" s="1"/>
      <c r="E499" s="1"/>
      <c r="F499" s="1"/>
      <c r="G499" s="4"/>
      <c r="H499" s="4"/>
      <c r="I499" s="5"/>
      <c r="J499" s="5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6"/>
      <c r="IS499" s="6"/>
      <c r="IT499" s="6"/>
      <c r="IU499" s="6"/>
      <c r="IV499" s="6"/>
      <c r="IW499" s="6"/>
      <c r="XEY499" s="6"/>
      <c r="XEZ499" s="149"/>
      <c r="XFA499" s="6"/>
      <c r="XFB499" s="149"/>
      <c r="XFC499" s="149"/>
      <c r="XFD499" s="149"/>
    </row>
    <row r="500" s="10" customFormat="true" ht="14.25" hidden="false" customHeight="false" outlineLevel="0" collapsed="false">
      <c r="A500" s="1"/>
      <c r="B500" s="2"/>
      <c r="C500" s="3"/>
      <c r="D500" s="1"/>
      <c r="E500" s="1"/>
      <c r="F500" s="1"/>
      <c r="G500" s="4"/>
      <c r="H500" s="4"/>
      <c r="I500" s="5"/>
      <c r="J500" s="5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6"/>
      <c r="IS500" s="6"/>
      <c r="IT500" s="6"/>
      <c r="IU500" s="6"/>
      <c r="IV500" s="6"/>
      <c r="IW500" s="6"/>
      <c r="XEY500" s="6"/>
      <c r="XEZ500" s="149"/>
      <c r="XFA500" s="6"/>
      <c r="XFB500" s="149"/>
      <c r="XFC500" s="149"/>
      <c r="XFD500" s="149"/>
    </row>
    <row r="501" s="10" customFormat="true" ht="14.25" hidden="false" customHeight="false" outlineLevel="0" collapsed="false">
      <c r="A501" s="1"/>
      <c r="B501" s="2"/>
      <c r="C501" s="3"/>
      <c r="D501" s="1"/>
      <c r="E501" s="1"/>
      <c r="F501" s="1"/>
      <c r="G501" s="4"/>
      <c r="H501" s="4"/>
      <c r="I501" s="5"/>
      <c r="J501" s="5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6"/>
      <c r="IS501" s="6"/>
      <c r="IT501" s="6"/>
      <c r="IU501" s="6"/>
      <c r="IV501" s="6"/>
      <c r="IW501" s="6"/>
      <c r="XEY501" s="6"/>
      <c r="XEZ501" s="149"/>
      <c r="XFA501" s="6"/>
      <c r="XFB501" s="149"/>
      <c r="XFC501" s="149"/>
      <c r="XFD501" s="149"/>
    </row>
    <row r="502" s="10" customFormat="true" ht="14.25" hidden="false" customHeight="false" outlineLevel="0" collapsed="false">
      <c r="A502" s="1"/>
      <c r="B502" s="2"/>
      <c r="C502" s="3"/>
      <c r="D502" s="1"/>
      <c r="E502" s="1"/>
      <c r="F502" s="1"/>
      <c r="G502" s="4"/>
      <c r="H502" s="4"/>
      <c r="I502" s="5"/>
      <c r="J502" s="5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6"/>
      <c r="IS502" s="6"/>
      <c r="IT502" s="6"/>
      <c r="IU502" s="6"/>
      <c r="IV502" s="6"/>
      <c r="IW502" s="6"/>
      <c r="XEY502" s="6"/>
      <c r="XEZ502" s="149"/>
      <c r="XFA502" s="6"/>
      <c r="XFB502" s="149"/>
      <c r="XFC502" s="149"/>
      <c r="XFD502" s="149"/>
    </row>
    <row r="503" s="10" customFormat="true" ht="14.25" hidden="false" customHeight="false" outlineLevel="0" collapsed="false">
      <c r="A503" s="1"/>
      <c r="B503" s="2"/>
      <c r="C503" s="3"/>
      <c r="D503" s="1"/>
      <c r="E503" s="1"/>
      <c r="F503" s="1"/>
      <c r="G503" s="4"/>
      <c r="H503" s="4"/>
      <c r="I503" s="5"/>
      <c r="J503" s="5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6"/>
      <c r="IS503" s="6"/>
      <c r="IT503" s="6"/>
      <c r="IU503" s="6"/>
      <c r="IV503" s="6"/>
      <c r="IW503" s="6"/>
      <c r="XEY503" s="6"/>
      <c r="XEZ503" s="149"/>
      <c r="XFA503" s="6"/>
    </row>
    <row r="504" s="10" customFormat="true" ht="14.25" hidden="false" customHeight="false" outlineLevel="0" collapsed="false">
      <c r="A504" s="1"/>
      <c r="B504" s="2"/>
      <c r="C504" s="3"/>
      <c r="D504" s="1"/>
      <c r="E504" s="1"/>
      <c r="F504" s="1"/>
      <c r="G504" s="4"/>
      <c r="H504" s="4"/>
      <c r="I504" s="5"/>
      <c r="J504" s="5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6"/>
      <c r="IS504" s="6"/>
      <c r="IT504" s="6"/>
      <c r="IU504" s="6"/>
      <c r="IV504" s="6"/>
      <c r="IW504" s="6"/>
      <c r="XEY504" s="6"/>
      <c r="XEZ504" s="149"/>
      <c r="XFA504" s="6"/>
    </row>
    <row r="505" s="10" customFormat="true" ht="14.25" hidden="false" customHeight="false" outlineLevel="0" collapsed="false">
      <c r="A505" s="1"/>
      <c r="B505" s="2"/>
      <c r="C505" s="3"/>
      <c r="D505" s="1"/>
      <c r="E505" s="1"/>
      <c r="F505" s="1"/>
      <c r="G505" s="4"/>
      <c r="H505" s="4"/>
      <c r="I505" s="5"/>
      <c r="J505" s="5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6"/>
      <c r="IS505" s="6"/>
      <c r="IT505" s="6"/>
      <c r="IU505" s="6"/>
      <c r="IV505" s="6"/>
      <c r="IW505" s="6"/>
      <c r="XEY505" s="6"/>
      <c r="XEZ505" s="149"/>
      <c r="XFA505" s="6"/>
      <c r="XFB505" s="149"/>
      <c r="XFC505" s="149"/>
      <c r="XFD505" s="149"/>
    </row>
    <row r="506" s="10" customFormat="true" ht="14.25" hidden="false" customHeight="false" outlineLevel="0" collapsed="false">
      <c r="A506" s="1"/>
      <c r="B506" s="2"/>
      <c r="C506" s="3"/>
      <c r="D506" s="1"/>
      <c r="E506" s="1"/>
      <c r="F506" s="1"/>
      <c r="G506" s="4"/>
      <c r="H506" s="4"/>
      <c r="I506" s="5"/>
      <c r="J506" s="5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6"/>
      <c r="IS506" s="6"/>
      <c r="IT506" s="6"/>
      <c r="IU506" s="6"/>
      <c r="IV506" s="6"/>
      <c r="IW506" s="6"/>
      <c r="XEY506" s="6"/>
      <c r="XEZ506" s="149"/>
      <c r="XFA506" s="6"/>
      <c r="XFB506" s="149"/>
      <c r="XFC506" s="149"/>
      <c r="XFD506" s="149"/>
    </row>
    <row r="507" s="10" customFormat="true" ht="14.25" hidden="false" customHeight="false" outlineLevel="0" collapsed="false">
      <c r="A507" s="1"/>
      <c r="B507" s="2"/>
      <c r="C507" s="3"/>
      <c r="D507" s="1"/>
      <c r="E507" s="1"/>
      <c r="F507" s="1"/>
      <c r="G507" s="4"/>
      <c r="H507" s="4"/>
      <c r="I507" s="5"/>
      <c r="J507" s="5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6"/>
      <c r="IS507" s="6"/>
      <c r="IT507" s="6"/>
      <c r="IU507" s="6"/>
      <c r="IV507" s="6"/>
      <c r="IW507" s="6"/>
      <c r="XEY507" s="6"/>
      <c r="XEZ507" s="149"/>
      <c r="XFA507" s="6"/>
      <c r="XFB507" s="149"/>
      <c r="XFC507" s="149"/>
      <c r="XFD507" s="149"/>
    </row>
    <row r="508" s="10" customFormat="true" ht="14.25" hidden="false" customHeight="false" outlineLevel="0" collapsed="false">
      <c r="A508" s="1"/>
      <c r="B508" s="2"/>
      <c r="C508" s="3"/>
      <c r="D508" s="1"/>
      <c r="E508" s="1"/>
      <c r="F508" s="1"/>
      <c r="G508" s="4"/>
      <c r="H508" s="4"/>
      <c r="I508" s="5"/>
      <c r="J508" s="5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6"/>
      <c r="IS508" s="6"/>
      <c r="IT508" s="6"/>
      <c r="IU508" s="6"/>
      <c r="IV508" s="6"/>
      <c r="IW508" s="6"/>
      <c r="XEY508" s="6"/>
      <c r="XFA508" s="6"/>
      <c r="XFB508" s="149"/>
      <c r="XFC508" s="149"/>
      <c r="XFD508" s="149"/>
    </row>
    <row r="509" s="10" customFormat="true" ht="14.25" hidden="false" customHeight="false" outlineLevel="0" collapsed="false">
      <c r="A509" s="1"/>
      <c r="B509" s="2"/>
      <c r="C509" s="3"/>
      <c r="D509" s="1"/>
      <c r="E509" s="1"/>
      <c r="F509" s="1"/>
      <c r="G509" s="4"/>
      <c r="H509" s="4"/>
      <c r="I509" s="5"/>
      <c r="J509" s="5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6"/>
      <c r="IS509" s="6"/>
      <c r="IT509" s="6"/>
      <c r="IU509" s="6"/>
      <c r="IV509" s="6"/>
      <c r="IW509" s="6"/>
      <c r="XEY509" s="6"/>
      <c r="XFA509" s="6"/>
      <c r="XFB509" s="149"/>
      <c r="XFC509" s="149"/>
      <c r="XFD509" s="149"/>
    </row>
    <row r="510" s="10" customFormat="true" ht="14.25" hidden="false" customHeight="false" outlineLevel="0" collapsed="false">
      <c r="A510" s="1"/>
      <c r="B510" s="2"/>
      <c r="C510" s="3"/>
      <c r="D510" s="1"/>
      <c r="E510" s="1"/>
      <c r="F510" s="1"/>
      <c r="G510" s="4"/>
      <c r="H510" s="4"/>
      <c r="I510" s="5"/>
      <c r="J510" s="5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6"/>
      <c r="IS510" s="6"/>
      <c r="IT510" s="6"/>
      <c r="IU510" s="6"/>
      <c r="IV510" s="6"/>
      <c r="IW510" s="6"/>
      <c r="XEY510" s="6"/>
      <c r="XFA510" s="6"/>
      <c r="XFB510" s="149"/>
      <c r="XFC510" s="149"/>
      <c r="XFD510" s="149"/>
    </row>
    <row r="511" s="10" customFormat="true" ht="14.25" hidden="false" customHeight="false" outlineLevel="0" collapsed="false">
      <c r="A511" s="1"/>
      <c r="B511" s="2"/>
      <c r="C511" s="3"/>
      <c r="D511" s="1"/>
      <c r="E511" s="1"/>
      <c r="F511" s="1"/>
      <c r="G511" s="4"/>
      <c r="H511" s="4"/>
      <c r="I511" s="5"/>
      <c r="J511" s="5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6"/>
      <c r="IS511" s="6"/>
      <c r="IT511" s="6"/>
      <c r="IU511" s="6"/>
      <c r="IV511" s="6"/>
      <c r="IW511" s="6"/>
      <c r="XEY511" s="6"/>
      <c r="XFA511" s="6"/>
      <c r="XFB511" s="149"/>
      <c r="XFC511" s="149"/>
      <c r="XFD511" s="149"/>
    </row>
    <row r="512" s="10" customFormat="true" ht="14.25" hidden="false" customHeight="false" outlineLevel="0" collapsed="false">
      <c r="A512" s="1"/>
      <c r="B512" s="2"/>
      <c r="C512" s="3"/>
      <c r="D512" s="1"/>
      <c r="E512" s="1"/>
      <c r="F512" s="1"/>
      <c r="G512" s="4"/>
      <c r="H512" s="4"/>
      <c r="I512" s="5"/>
      <c r="J512" s="5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6"/>
      <c r="IS512" s="6"/>
      <c r="IT512" s="6"/>
      <c r="IU512" s="6"/>
      <c r="IV512" s="6"/>
      <c r="IW512" s="6"/>
      <c r="XEY512" s="6"/>
      <c r="XFA512" s="6"/>
      <c r="XFB512" s="149"/>
      <c r="XFC512" s="149"/>
      <c r="XFD512" s="149"/>
    </row>
    <row r="513" s="10" customFormat="true" ht="14.25" hidden="false" customHeight="false" outlineLevel="0" collapsed="false">
      <c r="A513" s="1"/>
      <c r="B513" s="2"/>
      <c r="C513" s="3"/>
      <c r="D513" s="1"/>
      <c r="E513" s="1"/>
      <c r="F513" s="1"/>
      <c r="G513" s="4"/>
      <c r="H513" s="4"/>
      <c r="I513" s="5"/>
      <c r="J513" s="5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6"/>
      <c r="IS513" s="6"/>
      <c r="IT513" s="6"/>
      <c r="IU513" s="6"/>
      <c r="IV513" s="6"/>
      <c r="IW513" s="6"/>
      <c r="XEY513" s="6"/>
      <c r="XFA513" s="6"/>
      <c r="XFB513" s="149"/>
      <c r="XFC513" s="149"/>
      <c r="XFD513" s="149"/>
    </row>
    <row r="514" s="10" customFormat="true" ht="14.25" hidden="false" customHeight="false" outlineLevel="0" collapsed="false">
      <c r="A514" s="1"/>
      <c r="B514" s="2"/>
      <c r="C514" s="3"/>
      <c r="D514" s="1"/>
      <c r="E514" s="1"/>
      <c r="F514" s="1"/>
      <c r="G514" s="4"/>
      <c r="H514" s="4"/>
      <c r="I514" s="5"/>
      <c r="J514" s="5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6"/>
      <c r="IS514" s="6"/>
      <c r="IT514" s="6"/>
      <c r="IU514" s="6"/>
      <c r="IV514" s="6"/>
      <c r="IW514" s="6"/>
      <c r="XEY514" s="6"/>
      <c r="XFA514" s="6"/>
    </row>
    <row r="515" s="10" customFormat="true" ht="14.25" hidden="false" customHeight="false" outlineLevel="0" collapsed="false">
      <c r="A515" s="1"/>
      <c r="B515" s="2"/>
      <c r="C515" s="3"/>
      <c r="D515" s="1"/>
      <c r="E515" s="1"/>
      <c r="F515" s="1"/>
      <c r="G515" s="4"/>
      <c r="H515" s="4"/>
      <c r="I515" s="5"/>
      <c r="J515" s="5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6"/>
      <c r="IS515" s="6"/>
      <c r="IT515" s="6"/>
      <c r="IU515" s="6"/>
      <c r="IV515" s="6"/>
      <c r="IW515" s="6"/>
      <c r="XEY515" s="6"/>
      <c r="XFA515" s="6"/>
    </row>
    <row r="516" s="10" customFormat="true" ht="14.25" hidden="false" customHeight="false" outlineLevel="0" collapsed="false">
      <c r="A516" s="1"/>
      <c r="B516" s="2"/>
      <c r="C516" s="3"/>
      <c r="D516" s="1"/>
      <c r="E516" s="1"/>
      <c r="F516" s="1"/>
      <c r="G516" s="4"/>
      <c r="H516" s="4"/>
      <c r="I516" s="5"/>
      <c r="J516" s="5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6"/>
      <c r="IS516" s="6"/>
      <c r="IT516" s="6"/>
      <c r="IU516" s="6"/>
      <c r="IV516" s="6"/>
      <c r="IW516" s="6"/>
      <c r="XEY516" s="6"/>
      <c r="XFA516" s="6"/>
    </row>
    <row r="517" s="10" customFormat="true" ht="14.25" hidden="false" customHeight="false" outlineLevel="0" collapsed="false">
      <c r="A517" s="1"/>
      <c r="B517" s="2"/>
      <c r="C517" s="3"/>
      <c r="D517" s="1"/>
      <c r="E517" s="1"/>
      <c r="F517" s="1"/>
      <c r="G517" s="4"/>
      <c r="H517" s="4"/>
      <c r="I517" s="5"/>
      <c r="J517" s="5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6"/>
      <c r="IS517" s="6"/>
      <c r="IT517" s="6"/>
      <c r="IU517" s="6"/>
      <c r="IV517" s="6"/>
      <c r="IW517" s="6"/>
      <c r="XEY517" s="6"/>
      <c r="XFA517" s="6"/>
    </row>
    <row r="518" s="10" customFormat="true" ht="14.25" hidden="false" customHeight="false" outlineLevel="0" collapsed="false">
      <c r="A518" s="1"/>
      <c r="B518" s="2"/>
      <c r="C518" s="3"/>
      <c r="D518" s="1"/>
      <c r="E518" s="1"/>
      <c r="F518" s="1"/>
      <c r="G518" s="4"/>
      <c r="H518" s="4"/>
      <c r="I518" s="5"/>
      <c r="J518" s="5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6"/>
      <c r="IS518" s="6"/>
      <c r="IT518" s="6"/>
      <c r="IU518" s="6"/>
      <c r="IV518" s="6"/>
      <c r="IW518" s="6"/>
      <c r="XEY518" s="6"/>
      <c r="XFA518" s="6"/>
    </row>
    <row r="519" s="10" customFormat="true" ht="14.25" hidden="false" customHeight="false" outlineLevel="0" collapsed="false">
      <c r="A519" s="1"/>
      <c r="B519" s="2"/>
      <c r="C519" s="3"/>
      <c r="D519" s="1"/>
      <c r="E519" s="1"/>
      <c r="F519" s="1"/>
      <c r="G519" s="4"/>
      <c r="H519" s="4"/>
      <c r="I519" s="5"/>
      <c r="J519" s="5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6"/>
      <c r="IS519" s="6"/>
      <c r="IT519" s="6"/>
      <c r="IU519" s="6"/>
      <c r="IV519" s="6"/>
      <c r="IW519" s="6"/>
      <c r="XEY519" s="6"/>
      <c r="XFA519" s="6"/>
    </row>
    <row r="520" s="10" customFormat="true" ht="14.25" hidden="false" customHeight="false" outlineLevel="0" collapsed="false">
      <c r="A520" s="1"/>
      <c r="B520" s="2"/>
      <c r="C520" s="3"/>
      <c r="D520" s="1"/>
      <c r="E520" s="1"/>
      <c r="F520" s="1"/>
      <c r="G520" s="4"/>
      <c r="H520" s="4"/>
      <c r="I520" s="5"/>
      <c r="J520" s="5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6"/>
      <c r="IS520" s="6"/>
      <c r="IT520" s="6"/>
      <c r="IU520" s="6"/>
      <c r="IV520" s="6"/>
      <c r="IW520" s="6"/>
      <c r="XEY520" s="6"/>
      <c r="XFA520" s="6"/>
    </row>
    <row r="521" s="10" customFormat="true" ht="14.25" hidden="false" customHeight="false" outlineLevel="0" collapsed="false">
      <c r="A521" s="1"/>
      <c r="B521" s="2"/>
      <c r="C521" s="3"/>
      <c r="D521" s="1"/>
      <c r="E521" s="1"/>
      <c r="F521" s="1"/>
      <c r="G521" s="4"/>
      <c r="H521" s="4"/>
      <c r="I521" s="5"/>
      <c r="J521" s="5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6"/>
      <c r="IS521" s="6"/>
      <c r="IT521" s="6"/>
      <c r="IU521" s="6"/>
      <c r="IV521" s="6"/>
      <c r="IW521" s="6"/>
      <c r="XEY521" s="6"/>
      <c r="XFA521" s="6"/>
    </row>
    <row r="522" s="78" customFormat="true" ht="14.25" hidden="false" customHeight="false" outlineLevel="0" collapsed="false">
      <c r="A522" s="1"/>
      <c r="B522" s="2"/>
      <c r="C522" s="3"/>
      <c r="D522" s="1"/>
      <c r="E522" s="1"/>
      <c r="F522" s="1"/>
      <c r="G522" s="4"/>
      <c r="H522" s="4"/>
      <c r="I522" s="5"/>
      <c r="J522" s="5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6"/>
      <c r="IS522" s="6"/>
      <c r="IT522" s="6"/>
      <c r="IU522" s="6"/>
      <c r="IV522" s="6"/>
      <c r="IW522" s="6"/>
      <c r="XEY522" s="6"/>
      <c r="XEZ522" s="10"/>
      <c r="XFA522" s="6"/>
      <c r="XFB522" s="10"/>
      <c r="XFC522" s="10"/>
      <c r="XFD522" s="10"/>
    </row>
    <row r="523" s="10" customFormat="true" ht="14.25" hidden="false" customHeight="false" outlineLevel="0" collapsed="false">
      <c r="A523" s="1"/>
      <c r="B523" s="2"/>
      <c r="C523" s="3"/>
      <c r="D523" s="1"/>
      <c r="E523" s="1"/>
      <c r="F523" s="1"/>
      <c r="G523" s="4"/>
      <c r="H523" s="4"/>
      <c r="I523" s="5"/>
      <c r="J523" s="5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6"/>
      <c r="IS523" s="6"/>
      <c r="IT523" s="6"/>
      <c r="IU523" s="6"/>
      <c r="IV523" s="6"/>
      <c r="IW523" s="6"/>
      <c r="XEY523" s="6"/>
      <c r="XFA523" s="6"/>
    </row>
    <row r="524" s="10" customFormat="true" ht="14.25" hidden="false" customHeight="false" outlineLevel="0" collapsed="false">
      <c r="A524" s="1"/>
      <c r="B524" s="2"/>
      <c r="C524" s="3"/>
      <c r="D524" s="1"/>
      <c r="E524" s="1"/>
      <c r="F524" s="1"/>
      <c r="G524" s="4"/>
      <c r="H524" s="4"/>
      <c r="I524" s="5"/>
      <c r="J524" s="5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6"/>
      <c r="IS524" s="6"/>
      <c r="IT524" s="6"/>
      <c r="IU524" s="6"/>
      <c r="IV524" s="6"/>
      <c r="IW524" s="6"/>
      <c r="XEY524" s="6"/>
      <c r="XFA524" s="6"/>
    </row>
    <row r="525" s="10" customFormat="true" ht="14.25" hidden="false" customHeight="false" outlineLevel="0" collapsed="false">
      <c r="A525" s="1"/>
      <c r="B525" s="2"/>
      <c r="C525" s="3"/>
      <c r="D525" s="1"/>
      <c r="E525" s="1"/>
      <c r="F525" s="1"/>
      <c r="G525" s="4"/>
      <c r="H525" s="4"/>
      <c r="I525" s="5"/>
      <c r="J525" s="5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6"/>
      <c r="IS525" s="6"/>
      <c r="IT525" s="6"/>
      <c r="IU525" s="6"/>
      <c r="IV525" s="6"/>
      <c r="IW525" s="6"/>
      <c r="XEY525" s="6"/>
      <c r="XFA525" s="6"/>
    </row>
    <row r="526" s="10" customFormat="true" ht="14.25" hidden="false" customHeight="false" outlineLevel="0" collapsed="false">
      <c r="A526" s="1"/>
      <c r="B526" s="2"/>
      <c r="C526" s="3"/>
      <c r="D526" s="1"/>
      <c r="E526" s="1"/>
      <c r="F526" s="1"/>
      <c r="G526" s="4"/>
      <c r="H526" s="4"/>
      <c r="I526" s="5"/>
      <c r="J526" s="5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6"/>
      <c r="IS526" s="6"/>
      <c r="IT526" s="6"/>
      <c r="IU526" s="6"/>
      <c r="IV526" s="6"/>
      <c r="IW526" s="6"/>
      <c r="XEY526" s="6"/>
      <c r="XFA526" s="6"/>
    </row>
    <row r="527" s="149" customFormat="true" ht="14.25" hidden="false" customHeight="false" outlineLevel="0" collapsed="false">
      <c r="A527" s="1"/>
      <c r="B527" s="2"/>
      <c r="C527" s="3"/>
      <c r="D527" s="1"/>
      <c r="E527" s="1"/>
      <c r="F527" s="1"/>
      <c r="G527" s="4"/>
      <c r="H527" s="4"/>
      <c r="I527" s="5"/>
      <c r="J527" s="5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6"/>
      <c r="IS527" s="6"/>
      <c r="IT527" s="6"/>
      <c r="IU527" s="6"/>
      <c r="IV527" s="6"/>
      <c r="IW527" s="6"/>
      <c r="XEY527" s="6"/>
      <c r="XEZ527" s="10"/>
      <c r="XFA527" s="6"/>
      <c r="XFB527" s="10"/>
      <c r="XFC527" s="10"/>
      <c r="XFD527" s="10"/>
    </row>
    <row r="528" s="149" customFormat="true" ht="14.25" hidden="false" customHeight="false" outlineLevel="0" collapsed="false">
      <c r="A528" s="1"/>
      <c r="B528" s="2"/>
      <c r="C528" s="3"/>
      <c r="D528" s="1"/>
      <c r="E528" s="1"/>
      <c r="F528" s="1"/>
      <c r="G528" s="4"/>
      <c r="H528" s="4"/>
      <c r="I528" s="5"/>
      <c r="J528" s="5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6"/>
      <c r="IS528" s="6"/>
      <c r="IT528" s="6"/>
      <c r="IU528" s="6"/>
      <c r="IV528" s="6"/>
      <c r="IW528" s="6"/>
      <c r="XEY528" s="6"/>
      <c r="XEZ528" s="10"/>
      <c r="XFA528" s="6"/>
      <c r="XFB528" s="10"/>
      <c r="XFC528" s="10"/>
      <c r="XFD528" s="10"/>
    </row>
    <row r="529" s="10" customFormat="true" ht="14.25" hidden="false" customHeight="false" outlineLevel="0" collapsed="false">
      <c r="A529" s="1"/>
      <c r="B529" s="2"/>
      <c r="C529" s="3"/>
      <c r="D529" s="1"/>
      <c r="E529" s="1"/>
      <c r="F529" s="1"/>
      <c r="G529" s="4"/>
      <c r="H529" s="4"/>
      <c r="I529" s="5"/>
      <c r="J529" s="5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6"/>
      <c r="IS529" s="6"/>
      <c r="IT529" s="6"/>
      <c r="IU529" s="6"/>
      <c r="IV529" s="6"/>
      <c r="IW529" s="6"/>
      <c r="XEY529" s="6"/>
      <c r="XFA529" s="6"/>
    </row>
    <row r="530" s="10" customFormat="true" ht="14.25" hidden="false" customHeight="false" outlineLevel="0" collapsed="false">
      <c r="A530" s="1"/>
      <c r="B530" s="2"/>
      <c r="C530" s="3"/>
      <c r="D530" s="1"/>
      <c r="E530" s="1"/>
      <c r="F530" s="1"/>
      <c r="G530" s="4"/>
      <c r="H530" s="4"/>
      <c r="I530" s="5"/>
      <c r="J530" s="5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6"/>
      <c r="IS530" s="6"/>
      <c r="IT530" s="6"/>
      <c r="IU530" s="6"/>
      <c r="IV530" s="6"/>
      <c r="IW530" s="6"/>
      <c r="XEY530" s="6"/>
      <c r="XFA530" s="6"/>
    </row>
    <row r="531" s="10" customFormat="true" ht="14.25" hidden="false" customHeight="false" outlineLevel="0" collapsed="false">
      <c r="A531" s="1"/>
      <c r="B531" s="2"/>
      <c r="C531" s="3"/>
      <c r="D531" s="1"/>
      <c r="E531" s="1"/>
      <c r="F531" s="1"/>
      <c r="G531" s="4"/>
      <c r="H531" s="4"/>
      <c r="I531" s="5"/>
      <c r="J531" s="5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6"/>
      <c r="IS531" s="6"/>
      <c r="IT531" s="6"/>
      <c r="IU531" s="6"/>
      <c r="IV531" s="6"/>
      <c r="IW531" s="6"/>
      <c r="XEY531" s="6"/>
      <c r="XFA531" s="6"/>
    </row>
    <row r="532" s="10" customFormat="true" ht="14.25" hidden="false" customHeight="false" outlineLevel="0" collapsed="false">
      <c r="A532" s="1"/>
      <c r="B532" s="2"/>
      <c r="C532" s="3"/>
      <c r="D532" s="1"/>
      <c r="E532" s="1"/>
      <c r="F532" s="1"/>
      <c r="G532" s="4"/>
      <c r="H532" s="4"/>
      <c r="I532" s="5"/>
      <c r="J532" s="5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6"/>
      <c r="IS532" s="6"/>
      <c r="IT532" s="6"/>
      <c r="IU532" s="6"/>
      <c r="IV532" s="6"/>
      <c r="IW532" s="6"/>
      <c r="XEY532" s="6"/>
      <c r="XFA532" s="6"/>
    </row>
    <row r="533" s="11" customFormat="true" ht="14.25" hidden="false" customHeight="false" outlineLevel="0" collapsed="false">
      <c r="A533" s="1"/>
      <c r="B533" s="2"/>
      <c r="C533" s="3"/>
      <c r="D533" s="1"/>
      <c r="E533" s="1"/>
      <c r="F533" s="1"/>
      <c r="G533" s="4"/>
      <c r="H533" s="4"/>
      <c r="I533" s="5"/>
      <c r="J533" s="5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6"/>
      <c r="IS533" s="6"/>
      <c r="IT533" s="6"/>
      <c r="IU533" s="6"/>
      <c r="IV533" s="6"/>
      <c r="IW533" s="6"/>
      <c r="XEY533" s="6"/>
      <c r="XEZ533" s="10"/>
      <c r="XFA533" s="6"/>
      <c r="XFB533" s="10"/>
      <c r="XFC533" s="10"/>
      <c r="XFD533" s="10"/>
    </row>
    <row r="534" s="11" customFormat="true" ht="14.25" hidden="false" customHeight="false" outlineLevel="0" collapsed="false">
      <c r="A534" s="1"/>
      <c r="B534" s="2"/>
      <c r="C534" s="3"/>
      <c r="D534" s="1"/>
      <c r="E534" s="1"/>
      <c r="F534" s="1"/>
      <c r="G534" s="4"/>
      <c r="H534" s="4"/>
      <c r="I534" s="5"/>
      <c r="J534" s="5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6"/>
      <c r="IS534" s="6"/>
      <c r="IT534" s="6"/>
      <c r="IU534" s="6"/>
      <c r="IV534" s="6"/>
      <c r="IW534" s="6"/>
      <c r="XEY534" s="6"/>
      <c r="XEZ534" s="78"/>
      <c r="XFA534" s="6"/>
      <c r="XFB534" s="10"/>
      <c r="XFC534" s="10"/>
      <c r="XFD534" s="10"/>
    </row>
    <row r="535" s="150" customFormat="true" ht="14.25" hidden="false" customHeight="false" outlineLevel="0" collapsed="false">
      <c r="A535" s="1"/>
      <c r="B535" s="2"/>
      <c r="C535" s="3"/>
      <c r="D535" s="1"/>
      <c r="E535" s="1"/>
      <c r="F535" s="1"/>
      <c r="G535" s="4"/>
      <c r="H535" s="4"/>
      <c r="I535" s="5"/>
      <c r="J535" s="5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6"/>
      <c r="IS535" s="6"/>
      <c r="IT535" s="6"/>
      <c r="IU535" s="6"/>
      <c r="IV535" s="6"/>
      <c r="IW535" s="6"/>
      <c r="XEY535" s="6"/>
      <c r="XEZ535" s="10"/>
      <c r="XFA535" s="6"/>
      <c r="XFB535" s="10"/>
      <c r="XFC535" s="10"/>
      <c r="XFD535" s="10"/>
    </row>
    <row r="536" s="11" customFormat="true" ht="14.25" hidden="false" customHeight="false" outlineLevel="0" collapsed="false">
      <c r="A536" s="1"/>
      <c r="B536" s="2"/>
      <c r="C536" s="3"/>
      <c r="D536" s="1"/>
      <c r="E536" s="1"/>
      <c r="F536" s="1"/>
      <c r="G536" s="4"/>
      <c r="H536" s="4"/>
      <c r="I536" s="5"/>
      <c r="J536" s="5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6"/>
      <c r="IS536" s="6"/>
      <c r="IT536" s="6"/>
      <c r="IU536" s="6"/>
      <c r="IV536" s="6"/>
      <c r="IW536" s="6"/>
      <c r="XEY536" s="6"/>
      <c r="XEZ536" s="10"/>
      <c r="XFA536" s="6"/>
      <c r="XFB536" s="10"/>
      <c r="XFC536" s="10"/>
      <c r="XFD536" s="10"/>
    </row>
    <row r="537" s="11" customFormat="true" ht="14.25" hidden="false" customHeight="false" outlineLevel="0" collapsed="false">
      <c r="A537" s="1"/>
      <c r="B537" s="2"/>
      <c r="C537" s="3"/>
      <c r="D537" s="1"/>
      <c r="E537" s="1"/>
      <c r="F537" s="1"/>
      <c r="G537" s="4"/>
      <c r="H537" s="4"/>
      <c r="I537" s="5"/>
      <c r="J537" s="5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6"/>
      <c r="IS537" s="6"/>
      <c r="IT537" s="6"/>
      <c r="IU537" s="6"/>
      <c r="IV537" s="6"/>
      <c r="IW537" s="6"/>
      <c r="XEY537" s="6"/>
      <c r="XEZ537" s="10"/>
      <c r="XFA537" s="6"/>
      <c r="XFB537" s="10"/>
      <c r="XFC537" s="10"/>
      <c r="XFD537" s="10"/>
    </row>
    <row r="538" s="11" customFormat="true" ht="14.25" hidden="false" customHeight="false" outlineLevel="0" collapsed="false">
      <c r="A538" s="1"/>
      <c r="B538" s="2"/>
      <c r="C538" s="3"/>
      <c r="D538" s="1"/>
      <c r="E538" s="1"/>
      <c r="F538" s="1"/>
      <c r="G538" s="4"/>
      <c r="H538" s="4"/>
      <c r="I538" s="5"/>
      <c r="J538" s="5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6"/>
      <c r="IS538" s="6"/>
      <c r="IT538" s="6"/>
      <c r="IU538" s="6"/>
      <c r="IV538" s="6"/>
      <c r="IW538" s="6"/>
      <c r="XEY538" s="6"/>
      <c r="XEZ538" s="10"/>
      <c r="XFA538" s="6"/>
      <c r="XFB538" s="10"/>
      <c r="XFC538" s="10"/>
      <c r="XFD538" s="10"/>
    </row>
    <row r="539" s="11" customFormat="true" ht="14.25" hidden="false" customHeight="false" outlineLevel="0" collapsed="false">
      <c r="A539" s="1"/>
      <c r="B539" s="2"/>
      <c r="C539" s="3"/>
      <c r="D539" s="1"/>
      <c r="E539" s="1"/>
      <c r="F539" s="1"/>
      <c r="G539" s="4"/>
      <c r="H539" s="4"/>
      <c r="I539" s="5"/>
      <c r="J539" s="5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6"/>
      <c r="IS539" s="6"/>
      <c r="IT539" s="6"/>
      <c r="IU539" s="6"/>
      <c r="IV539" s="6"/>
      <c r="IW539" s="6"/>
      <c r="XEY539" s="6"/>
      <c r="XEZ539" s="149"/>
      <c r="XFA539" s="6"/>
      <c r="XFB539" s="10"/>
      <c r="XFC539" s="10"/>
      <c r="XFD539" s="10"/>
    </row>
    <row r="540" s="11" customFormat="true" ht="14.25" hidden="false" customHeight="false" outlineLevel="0" collapsed="false">
      <c r="A540" s="1"/>
      <c r="B540" s="2"/>
      <c r="C540" s="3"/>
      <c r="D540" s="1"/>
      <c r="E540" s="1"/>
      <c r="F540" s="1"/>
      <c r="G540" s="4"/>
      <c r="H540" s="4"/>
      <c r="I540" s="5"/>
      <c r="J540" s="5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6"/>
      <c r="IS540" s="6"/>
      <c r="IT540" s="6"/>
      <c r="IU540" s="6"/>
      <c r="IV540" s="6"/>
      <c r="IW540" s="6"/>
      <c r="XEY540" s="6"/>
      <c r="XEZ540" s="149"/>
      <c r="XFA540" s="6"/>
      <c r="XFB540" s="78"/>
      <c r="XFC540" s="78"/>
      <c r="XFD540" s="78"/>
    </row>
    <row r="541" s="11" customFormat="true" ht="14.25" hidden="false" customHeight="false" outlineLevel="0" collapsed="false">
      <c r="A541" s="1"/>
      <c r="B541" s="2"/>
      <c r="C541" s="3"/>
      <c r="D541" s="1"/>
      <c r="E541" s="1"/>
      <c r="F541" s="1"/>
      <c r="G541" s="4"/>
      <c r="H541" s="4"/>
      <c r="I541" s="5"/>
      <c r="J541" s="5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6"/>
      <c r="IS541" s="6"/>
      <c r="IT541" s="6"/>
      <c r="IU541" s="6"/>
      <c r="IV541" s="6"/>
      <c r="IW541" s="6"/>
      <c r="XEY541" s="6"/>
      <c r="XEZ541" s="10"/>
      <c r="XFA541" s="6"/>
      <c r="XFB541" s="10"/>
      <c r="XFC541" s="10"/>
      <c r="XFD541" s="10"/>
    </row>
    <row r="542" s="11" customFormat="true" ht="14.25" hidden="false" customHeight="false" outlineLevel="0" collapsed="false">
      <c r="A542" s="1"/>
      <c r="B542" s="2"/>
      <c r="C542" s="3"/>
      <c r="D542" s="1"/>
      <c r="E542" s="1"/>
      <c r="F542" s="1"/>
      <c r="G542" s="4"/>
      <c r="H542" s="4"/>
      <c r="I542" s="5"/>
      <c r="J542" s="5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6"/>
      <c r="IS542" s="6"/>
      <c r="IT542" s="6"/>
      <c r="IU542" s="6"/>
      <c r="IV542" s="6"/>
      <c r="IW542" s="6"/>
      <c r="XEY542" s="6"/>
      <c r="XEZ542" s="10"/>
      <c r="XFA542" s="6"/>
      <c r="XFB542" s="10"/>
      <c r="XFC542" s="10"/>
      <c r="XFD542" s="10"/>
    </row>
    <row r="543" s="11" customFormat="true" ht="14.25" hidden="false" customHeight="false" outlineLevel="0" collapsed="false">
      <c r="A543" s="1"/>
      <c r="B543" s="2"/>
      <c r="C543" s="3"/>
      <c r="D543" s="1"/>
      <c r="E543" s="1"/>
      <c r="F543" s="1"/>
      <c r="G543" s="4"/>
      <c r="H543" s="4"/>
      <c r="I543" s="5"/>
      <c r="J543" s="5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6"/>
      <c r="IS543" s="6"/>
      <c r="IT543" s="6"/>
      <c r="IU543" s="6"/>
      <c r="IV543" s="6"/>
      <c r="IW543" s="6"/>
      <c r="XEY543" s="6"/>
      <c r="XEZ543" s="10"/>
      <c r="XFA543" s="6"/>
      <c r="XFB543" s="10"/>
      <c r="XFC543" s="10"/>
      <c r="XFD543" s="10"/>
    </row>
    <row r="544" s="11" customFormat="true" ht="14.25" hidden="false" customHeight="false" outlineLevel="0" collapsed="false">
      <c r="A544" s="1"/>
      <c r="B544" s="2"/>
      <c r="C544" s="3"/>
      <c r="D544" s="1"/>
      <c r="E544" s="1"/>
      <c r="F544" s="1"/>
      <c r="G544" s="4"/>
      <c r="H544" s="4"/>
      <c r="I544" s="5"/>
      <c r="J544" s="5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6"/>
      <c r="IS544" s="6"/>
      <c r="IT544" s="6"/>
      <c r="IU544" s="6"/>
      <c r="IV544" s="6"/>
      <c r="IW544" s="6"/>
      <c r="XEY544" s="6"/>
      <c r="XEZ544" s="10"/>
      <c r="XFA544" s="6"/>
      <c r="XFB544" s="10"/>
      <c r="XFC544" s="10"/>
      <c r="XFD544" s="10"/>
    </row>
    <row r="545" s="11" customFormat="true" ht="14.25" hidden="false" customHeight="false" outlineLevel="0" collapsed="false">
      <c r="A545" s="1"/>
      <c r="B545" s="2"/>
      <c r="C545" s="3"/>
      <c r="D545" s="1"/>
      <c r="E545" s="1"/>
      <c r="F545" s="1"/>
      <c r="G545" s="4"/>
      <c r="H545" s="4"/>
      <c r="I545" s="5"/>
      <c r="J545" s="5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6"/>
      <c r="IS545" s="6"/>
      <c r="IT545" s="6"/>
      <c r="IU545" s="6"/>
      <c r="IV545" s="6"/>
      <c r="IW545" s="6"/>
      <c r="XEY545" s="6"/>
      <c r="XFA545" s="6"/>
      <c r="XFB545" s="149"/>
      <c r="XFC545" s="149"/>
      <c r="XFD545" s="149"/>
    </row>
    <row r="546" s="11" customFormat="true" ht="14.25" hidden="false" customHeight="false" outlineLevel="0" collapsed="false">
      <c r="A546" s="1"/>
      <c r="B546" s="2"/>
      <c r="C546" s="3"/>
      <c r="D546" s="1"/>
      <c r="E546" s="1"/>
      <c r="F546" s="1"/>
      <c r="G546" s="4"/>
      <c r="H546" s="4"/>
      <c r="I546" s="5"/>
      <c r="J546" s="5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6"/>
      <c r="IS546" s="6"/>
      <c r="IT546" s="6"/>
      <c r="IU546" s="6"/>
      <c r="IV546" s="6"/>
      <c r="IW546" s="6"/>
      <c r="XEY546" s="6"/>
      <c r="XFA546" s="6"/>
      <c r="XFB546" s="149"/>
      <c r="XFC546" s="149"/>
      <c r="XFD546" s="149"/>
    </row>
    <row r="547" s="150" customFormat="true" ht="14.25" hidden="false" customHeight="false" outlineLevel="0" collapsed="false">
      <c r="A547" s="1"/>
      <c r="B547" s="2"/>
      <c r="C547" s="3"/>
      <c r="D547" s="1"/>
      <c r="E547" s="1"/>
      <c r="F547" s="1"/>
      <c r="G547" s="4"/>
      <c r="H547" s="4"/>
      <c r="I547" s="5"/>
      <c r="J547" s="5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6"/>
      <c r="IS547" s="6"/>
      <c r="IT547" s="6"/>
      <c r="IU547" s="6"/>
      <c r="IV547" s="6"/>
      <c r="IW547" s="6"/>
      <c r="XEY547" s="6"/>
      <c r="XFA547" s="6"/>
      <c r="XFB547" s="10"/>
      <c r="XFC547" s="10"/>
      <c r="XFD547" s="10"/>
    </row>
    <row r="548" s="150" customFormat="true" ht="14.25" hidden="false" customHeight="false" outlineLevel="0" collapsed="false">
      <c r="A548" s="1"/>
      <c r="B548" s="2"/>
      <c r="C548" s="3"/>
      <c r="D548" s="1"/>
      <c r="E548" s="1"/>
      <c r="F548" s="1"/>
      <c r="G548" s="4"/>
      <c r="H548" s="4"/>
      <c r="I548" s="5"/>
      <c r="J548" s="5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6"/>
      <c r="IS548" s="6"/>
      <c r="IT548" s="6"/>
      <c r="IU548" s="6"/>
      <c r="IV548" s="6"/>
      <c r="IW548" s="6"/>
      <c r="XEY548" s="6"/>
      <c r="XEZ548" s="11"/>
      <c r="XFA548" s="6"/>
      <c r="XFB548" s="10"/>
      <c r="XFC548" s="10"/>
      <c r="XFD548" s="10"/>
    </row>
    <row r="549" s="150" customFormat="true" ht="14.25" hidden="false" customHeight="false" outlineLevel="0" collapsed="false">
      <c r="A549" s="1"/>
      <c r="B549" s="2"/>
      <c r="C549" s="3"/>
      <c r="D549" s="1"/>
      <c r="E549" s="1"/>
      <c r="F549" s="1"/>
      <c r="G549" s="4"/>
      <c r="H549" s="4"/>
      <c r="I549" s="5"/>
      <c r="J549" s="5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6"/>
      <c r="IS549" s="6"/>
      <c r="IT549" s="6"/>
      <c r="IU549" s="6"/>
      <c r="IV549" s="6"/>
      <c r="IW549" s="6"/>
      <c r="XEY549" s="6"/>
      <c r="XEZ549" s="11"/>
      <c r="XFA549" s="6"/>
      <c r="XFB549" s="10"/>
      <c r="XFC549" s="10"/>
      <c r="XFD549" s="10"/>
    </row>
    <row r="550" s="150" customFormat="true" ht="14.25" hidden="false" customHeight="false" outlineLevel="0" collapsed="false">
      <c r="A550" s="1"/>
      <c r="B550" s="2"/>
      <c r="C550" s="3"/>
      <c r="D550" s="1"/>
      <c r="E550" s="1"/>
      <c r="F550" s="1"/>
      <c r="G550" s="4"/>
      <c r="H550" s="4"/>
      <c r="I550" s="5"/>
      <c r="J550" s="5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6"/>
      <c r="IS550" s="6"/>
      <c r="IT550" s="6"/>
      <c r="IU550" s="6"/>
      <c r="IV550" s="6"/>
      <c r="IW550" s="6"/>
      <c r="XEY550" s="6"/>
      <c r="XEZ550" s="11"/>
      <c r="XFA550" s="6"/>
      <c r="XFB550" s="10"/>
      <c r="XFC550" s="10"/>
      <c r="XFD550" s="10"/>
    </row>
    <row r="551" s="150" customFormat="true" ht="14.25" hidden="false" customHeight="false" outlineLevel="0" collapsed="false">
      <c r="A551" s="1"/>
      <c r="B551" s="2"/>
      <c r="C551" s="3"/>
      <c r="D551" s="1"/>
      <c r="E551" s="1"/>
      <c r="F551" s="1"/>
      <c r="G551" s="4"/>
      <c r="H551" s="4"/>
      <c r="I551" s="5"/>
      <c r="J551" s="5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6"/>
      <c r="IS551" s="6"/>
      <c r="IT551" s="6"/>
      <c r="IU551" s="6"/>
      <c r="IV551" s="6"/>
      <c r="IW551" s="6"/>
      <c r="XEY551" s="6"/>
      <c r="XEZ551" s="11"/>
      <c r="XFA551" s="6"/>
      <c r="XFB551" s="11"/>
      <c r="XFC551" s="11"/>
      <c r="XFD551" s="11"/>
    </row>
    <row r="552" customFormat="false" ht="14.25" hidden="false" customHeight="false" outlineLevel="0" collapsed="false">
      <c r="XEZ552" s="11"/>
      <c r="XFB552" s="11"/>
      <c r="XFC552" s="11"/>
      <c r="XFD552" s="11"/>
    </row>
    <row r="553" customFormat="false" ht="14.25" hidden="false" customHeight="false" outlineLevel="0" collapsed="false">
      <c r="XEZ553" s="11"/>
      <c r="XFB553" s="150"/>
      <c r="XFC553" s="150"/>
      <c r="XFD553" s="150"/>
    </row>
    <row r="554" customFormat="false" ht="14.25" hidden="false" customHeight="false" outlineLevel="0" collapsed="false">
      <c r="XEZ554" s="11"/>
      <c r="XFB554" s="11"/>
      <c r="XFC554" s="11"/>
      <c r="XFD554" s="11"/>
    </row>
    <row r="555" customFormat="false" ht="14.25" hidden="false" customHeight="false" outlineLevel="0" collapsed="false">
      <c r="XEZ555" s="11"/>
      <c r="XFB555" s="11"/>
      <c r="XFC555" s="11"/>
      <c r="XFD555" s="11"/>
    </row>
    <row r="556" customFormat="false" ht="14.25" hidden="false" customHeight="false" outlineLevel="0" collapsed="false">
      <c r="XEZ556" s="11"/>
      <c r="XFB556" s="11"/>
      <c r="XFC556" s="11"/>
      <c r="XFD556" s="11"/>
    </row>
    <row r="557" customFormat="false" ht="14.25" hidden="false" customHeight="false" outlineLevel="0" collapsed="false">
      <c r="XEZ557" s="11"/>
      <c r="XFB557" s="11"/>
      <c r="XFC557" s="11"/>
      <c r="XFD557" s="11"/>
    </row>
    <row r="558" customFormat="false" ht="14.25" hidden="false" customHeight="false" outlineLevel="0" collapsed="false">
      <c r="XEZ558" s="11"/>
      <c r="XFB558" s="11"/>
      <c r="XFC558" s="11"/>
      <c r="XFD558" s="11"/>
    </row>
    <row r="559" customFormat="false" ht="14.25" hidden="false" customHeight="false" outlineLevel="0" collapsed="false">
      <c r="XEZ559" s="150"/>
      <c r="XFB559" s="11"/>
      <c r="XFC559" s="11"/>
      <c r="XFD559" s="11"/>
    </row>
    <row r="560" customFormat="false" ht="14.25" hidden="false" customHeight="false" outlineLevel="0" collapsed="false">
      <c r="XEZ560" s="150"/>
      <c r="XFB560" s="11"/>
      <c r="XFC560" s="11"/>
      <c r="XFD560" s="11"/>
    </row>
    <row r="561" customFormat="false" ht="14.25" hidden="false" customHeight="false" outlineLevel="0" collapsed="false">
      <c r="XEZ561" s="150"/>
      <c r="XFB561" s="11"/>
      <c r="XFC561" s="11"/>
      <c r="XFD561" s="11"/>
    </row>
    <row r="562" customFormat="false" ht="14.25" hidden="false" customHeight="false" outlineLevel="0" collapsed="false">
      <c r="XEZ562" s="150"/>
      <c r="XFB562" s="11"/>
      <c r="XFC562" s="11"/>
      <c r="XFD562" s="11"/>
    </row>
    <row r="563" customFormat="false" ht="14.25" hidden="false" customHeight="false" outlineLevel="0" collapsed="false">
      <c r="XEZ563" s="150"/>
      <c r="XFB563" s="11"/>
      <c r="XFC563" s="11"/>
      <c r="XFD563" s="11"/>
    </row>
    <row r="564" customFormat="false" ht="14.25" hidden="false" customHeight="false" outlineLevel="0" collapsed="false">
      <c r="XFB564" s="11"/>
      <c r="XFC564" s="11"/>
      <c r="XFD564" s="11"/>
    </row>
    <row r="565" customFormat="false" ht="14.25" hidden="false" customHeight="false" outlineLevel="0" collapsed="false">
      <c r="XFB565" s="150"/>
      <c r="XFC565" s="150"/>
      <c r="XFD565" s="150"/>
    </row>
    <row r="566" customFormat="false" ht="14.25" hidden="false" customHeight="false" outlineLevel="0" collapsed="false">
      <c r="XFB566" s="150"/>
      <c r="XFC566" s="150"/>
      <c r="XFD566" s="150"/>
    </row>
    <row r="567" customFormat="false" ht="14.25" hidden="false" customHeight="false" outlineLevel="0" collapsed="false">
      <c r="XFB567" s="150"/>
      <c r="XFC567" s="150"/>
      <c r="XFD567" s="150"/>
    </row>
    <row r="568" customFormat="false" ht="14.25" hidden="false" customHeight="false" outlineLevel="0" collapsed="false">
      <c r="XFB568" s="150"/>
      <c r="XFC568" s="150"/>
      <c r="XFD568" s="150"/>
    </row>
    <row r="569" customFormat="false" ht="14.25" hidden="false" customHeight="false" outlineLevel="0" collapsed="false">
      <c r="XFB569" s="150"/>
      <c r="XFC569" s="150"/>
      <c r="XFD569" s="150"/>
    </row>
  </sheetData>
  <mergeCells count="35">
    <mergeCell ref="A2:H2"/>
    <mergeCell ref="A3:H3"/>
    <mergeCell ref="I5:J5"/>
    <mergeCell ref="A9:H9"/>
    <mergeCell ref="A17:J17"/>
    <mergeCell ref="A20:H20"/>
    <mergeCell ref="A28:H28"/>
    <mergeCell ref="A46:H46"/>
    <mergeCell ref="A49:H49"/>
    <mergeCell ref="A57:H57"/>
    <mergeCell ref="A68:H68"/>
    <mergeCell ref="A85:H85"/>
    <mergeCell ref="A96:H96"/>
    <mergeCell ref="A106:H106"/>
    <mergeCell ref="A114:H114"/>
    <mergeCell ref="A124:H124"/>
    <mergeCell ref="A132:H132"/>
    <mergeCell ref="A144:H144"/>
    <mergeCell ref="A162:H162"/>
    <mergeCell ref="A191:H191"/>
    <mergeCell ref="A218:H218"/>
    <mergeCell ref="A254:H254"/>
    <mergeCell ref="A274:H274"/>
    <mergeCell ref="A284:H284"/>
    <mergeCell ref="A295:H295"/>
    <mergeCell ref="A298:H298"/>
    <mergeCell ref="A328:H328"/>
    <mergeCell ref="A329:H329"/>
    <mergeCell ref="A353:H353"/>
    <mergeCell ref="A362:H362"/>
    <mergeCell ref="A373:H373"/>
    <mergeCell ref="A378:H378"/>
    <mergeCell ref="A406:H406"/>
    <mergeCell ref="A415:H415"/>
    <mergeCell ref="A437:H437"/>
  </mergeCells>
  <hyperlinks>
    <hyperlink ref="D4" r:id="rId1" display="abetka2017@ukr.net"/>
  </hyperlinks>
  <printOptions headings="false" gridLines="false" gridLinesSet="true" horizontalCentered="true" verticalCentered="tru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8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2843</TotalTime>
  <Application>LibreOffice/7.4.2.3$Windows_x86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cp:lastPrinted>2025-01-10T15:48:44Z</cp:lastPrinted>
  <dcterms:modified xsi:type="dcterms:W3CDTF">2025-02-03T18:01:17Z</dcterms:modified>
  <cp:revision>328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